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9" i="1" l="1"/>
  <c r="B49" i="1"/>
  <c r="F58" i="1"/>
  <c r="G58" i="1"/>
  <c r="H58" i="1"/>
  <c r="I58" i="1"/>
  <c r="J58" i="1"/>
  <c r="L58" i="1"/>
  <c r="A13" i="1" l="1"/>
  <c r="B13" i="1"/>
  <c r="F22" i="1"/>
  <c r="G22" i="1"/>
  <c r="H22" i="1"/>
  <c r="I22" i="1"/>
  <c r="J22" i="1"/>
  <c r="L22" i="1"/>
  <c r="B192" i="1" l="1"/>
  <c r="A192" i="1"/>
  <c r="L191" i="1"/>
  <c r="J191" i="1"/>
  <c r="I191" i="1"/>
  <c r="H191" i="1"/>
  <c r="G191" i="1"/>
  <c r="F191" i="1"/>
  <c r="B182" i="1"/>
  <c r="A182" i="1"/>
  <c r="L192" i="1"/>
  <c r="J181" i="1"/>
  <c r="J192" i="1" s="1"/>
  <c r="I181" i="1"/>
  <c r="I192" i="1" s="1"/>
  <c r="H181" i="1"/>
  <c r="H192" i="1" s="1"/>
  <c r="G181" i="1"/>
  <c r="G192" i="1" s="1"/>
  <c r="F181" i="1"/>
  <c r="F192" i="1" s="1"/>
  <c r="B173" i="1"/>
  <c r="A173" i="1"/>
  <c r="L172" i="1"/>
  <c r="L173" i="1" s="1"/>
  <c r="J172" i="1"/>
  <c r="I172" i="1"/>
  <c r="H172" i="1"/>
  <c r="G172" i="1"/>
  <c r="F172" i="1"/>
  <c r="A163" i="1"/>
  <c r="J162" i="1"/>
  <c r="I162" i="1"/>
  <c r="H162" i="1"/>
  <c r="G162" i="1"/>
  <c r="F162" i="1"/>
  <c r="B154" i="1"/>
  <c r="A154" i="1"/>
  <c r="L153" i="1"/>
  <c r="L154" i="1" s="1"/>
  <c r="J153" i="1"/>
  <c r="I153" i="1"/>
  <c r="H153" i="1"/>
  <c r="G153" i="1"/>
  <c r="F153" i="1"/>
  <c r="A144" i="1"/>
  <c r="J143" i="1"/>
  <c r="I143" i="1"/>
  <c r="H143" i="1"/>
  <c r="G143" i="1"/>
  <c r="F143" i="1"/>
  <c r="B135" i="1"/>
  <c r="A135" i="1"/>
  <c r="L134" i="1"/>
  <c r="L135" i="1" s="1"/>
  <c r="J134" i="1"/>
  <c r="I134" i="1"/>
  <c r="H134" i="1"/>
  <c r="G134" i="1"/>
  <c r="F134" i="1"/>
  <c r="A125" i="1"/>
  <c r="J124" i="1"/>
  <c r="I124" i="1"/>
  <c r="H124" i="1"/>
  <c r="G124" i="1"/>
  <c r="F124" i="1"/>
  <c r="B116" i="1"/>
  <c r="A116" i="1"/>
  <c r="L115" i="1"/>
  <c r="L116" i="1" s="1"/>
  <c r="J115" i="1"/>
  <c r="I115" i="1"/>
  <c r="H115" i="1"/>
  <c r="G115" i="1"/>
  <c r="F115" i="1"/>
  <c r="A106" i="1"/>
  <c r="J105" i="1"/>
  <c r="I105" i="1"/>
  <c r="H105" i="1"/>
  <c r="G105" i="1"/>
  <c r="F105" i="1"/>
  <c r="B97" i="1"/>
  <c r="A97" i="1"/>
  <c r="L96" i="1"/>
  <c r="J96" i="1"/>
  <c r="I96" i="1"/>
  <c r="H96" i="1"/>
  <c r="G96" i="1"/>
  <c r="F96" i="1"/>
  <c r="B87" i="1"/>
  <c r="A87" i="1"/>
  <c r="L97" i="1"/>
  <c r="J86" i="1"/>
  <c r="J97" i="1" s="1"/>
  <c r="I86" i="1"/>
  <c r="I97" i="1" s="1"/>
  <c r="H86" i="1"/>
  <c r="H97" i="1" s="1"/>
  <c r="G86" i="1"/>
  <c r="G97" i="1" s="1"/>
  <c r="F86" i="1"/>
  <c r="F97" i="1" s="1"/>
  <c r="B78" i="1"/>
  <c r="A78" i="1"/>
  <c r="L77" i="1"/>
  <c r="J77" i="1"/>
  <c r="I77" i="1"/>
  <c r="H77" i="1"/>
  <c r="G77" i="1"/>
  <c r="F77" i="1"/>
  <c r="B68" i="1"/>
  <c r="A68" i="1"/>
  <c r="L78" i="1"/>
  <c r="J67" i="1"/>
  <c r="J78" i="1" s="1"/>
  <c r="I67" i="1"/>
  <c r="I78" i="1" s="1"/>
  <c r="H67" i="1"/>
  <c r="H78" i="1" s="1"/>
  <c r="G67" i="1"/>
  <c r="G78" i="1" s="1"/>
  <c r="F67" i="1"/>
  <c r="F78" i="1" s="1"/>
  <c r="B59" i="1"/>
  <c r="A59" i="1"/>
  <c r="L59" i="1"/>
  <c r="G59" i="1"/>
  <c r="F48" i="1"/>
  <c r="F59" i="1" s="1"/>
  <c r="B41" i="1"/>
  <c r="A41" i="1"/>
  <c r="L40" i="1"/>
  <c r="J40" i="1"/>
  <c r="I40" i="1"/>
  <c r="H40" i="1"/>
  <c r="G40" i="1"/>
  <c r="F40" i="1"/>
  <c r="F41" i="1" s="1"/>
  <c r="B31" i="1"/>
  <c r="A31" i="1"/>
  <c r="L41" i="1"/>
  <c r="I30" i="1"/>
  <c r="H30" i="1"/>
  <c r="G30" i="1"/>
  <c r="B23" i="1"/>
  <c r="A23" i="1"/>
  <c r="L23" i="1"/>
  <c r="J12" i="1"/>
  <c r="J23" i="1" s="1"/>
  <c r="I12" i="1"/>
  <c r="I23" i="1" s="1"/>
  <c r="H12" i="1"/>
  <c r="H23" i="1" s="1"/>
  <c r="G12" i="1"/>
  <c r="G23" i="1" s="1"/>
  <c r="F12" i="1"/>
  <c r="F23" i="1" s="1"/>
  <c r="H41" i="1" l="1"/>
  <c r="I41" i="1"/>
  <c r="H59" i="1"/>
  <c r="G41" i="1"/>
  <c r="F116" i="1"/>
  <c r="J116" i="1"/>
  <c r="G154" i="1"/>
  <c r="F135" i="1"/>
  <c r="J135" i="1"/>
  <c r="H173" i="1"/>
  <c r="I116" i="1"/>
  <c r="G135" i="1"/>
  <c r="H154" i="1"/>
  <c r="I173" i="1"/>
  <c r="I154" i="1"/>
  <c r="J173" i="1"/>
  <c r="H116" i="1"/>
  <c r="I135" i="1"/>
  <c r="F154" i="1"/>
  <c r="J154" i="1"/>
  <c r="G173" i="1"/>
  <c r="G116" i="1"/>
  <c r="H135" i="1"/>
  <c r="F173" i="1"/>
  <c r="L193" i="1"/>
  <c r="I193" i="1" l="1"/>
  <c r="J193" i="1"/>
  <c r="F193" i="1"/>
  <c r="G193" i="1"/>
  <c r="H193" i="1"/>
</calcChain>
</file>

<file path=xl/sharedStrings.xml><?xml version="1.0" encoding="utf-8"?>
<sst xmlns="http://schemas.openxmlformats.org/spreadsheetml/2006/main" count="278" uniqueCount="87">
  <si>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</si>
  <si>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</si>
  <si>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</si>
  <si>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</si>
  <si>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</si>
  <si>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</si>
  <si>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</si>
  <si>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</si>
  <si>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</si>
  <si>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</si>
  <si>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</si>
  <si>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</si>
  <si>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</si>
  <si>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</si>
  <si>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</si>
  <si>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</si>
  <si>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</si>
  <si>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</si>
  <si>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</si>
  <si>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</si>
  <si>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</si>
  <si>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</si>
  <si>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</si>
  <si>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</si>
  <si>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</si>
  <si>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</si>
  <si>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</si>
  <si>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</si>
  <si>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</si>
  <si>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</si>
  <si>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</si>
  <si>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</si>
  <si>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</si>
  <si>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</si>
  <si>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</si>
  <si>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</si>
  <si>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</si>
  <si>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</si>
  <si>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</si>
  <si>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чай с сахаром</t>
  </si>
  <si>
    <t>булочное</t>
  </si>
  <si>
    <t>бутерброд с повидлом</t>
  </si>
  <si>
    <t xml:space="preserve">фрукты свежие </t>
  </si>
  <si>
    <t>фрукты свежие</t>
  </si>
  <si>
    <t>хлеб ржаной</t>
  </si>
  <si>
    <t>Каша пшенная с изюмом и маслом сливочным</t>
  </si>
  <si>
    <t>кисломол.</t>
  </si>
  <si>
    <t>сыр порциями</t>
  </si>
  <si>
    <t>СРБ</t>
  </si>
  <si>
    <t>Омлет натуральный с маслом сливочным</t>
  </si>
  <si>
    <t>Овощи натуральные по сезону</t>
  </si>
  <si>
    <t>70/71</t>
  </si>
  <si>
    <t>Кофейный напиток с молоком</t>
  </si>
  <si>
    <t>Хлеб пшеничный</t>
  </si>
  <si>
    <t>Хлеб ржаной</t>
  </si>
  <si>
    <t>Чай с сахаром</t>
  </si>
  <si>
    <t>Каша рисовая с изюмом и маслом сливочным</t>
  </si>
  <si>
    <t>го.блюдо</t>
  </si>
  <si>
    <t>Кефир</t>
  </si>
  <si>
    <t>МБОУ "Удачненская школа"</t>
  </si>
  <si>
    <t>сладкое</t>
  </si>
  <si>
    <t>535.6</t>
  </si>
  <si>
    <t>хлеб пшеничный</t>
  </si>
  <si>
    <t>100.7</t>
  </si>
  <si>
    <t>610.6</t>
  </si>
  <si>
    <t>0.4</t>
  </si>
  <si>
    <t>директор ООО "ФЕНИКС"</t>
  </si>
  <si>
    <t>В.И.Темный</t>
  </si>
  <si>
    <t>макароны отварные с  сыром</t>
  </si>
  <si>
    <t>овощи натуральные по сезону</t>
  </si>
  <si>
    <t>кондитерские изделия</t>
  </si>
  <si>
    <t>овощи</t>
  </si>
  <si>
    <t>сок фруктовый</t>
  </si>
  <si>
    <t>запеканка из творога с йогуртом</t>
  </si>
  <si>
    <t xml:space="preserve">какао с молоком </t>
  </si>
  <si>
    <t>рагу овощное</t>
  </si>
  <si>
    <t>котлета мясная</t>
  </si>
  <si>
    <t>яблоки свежие</t>
  </si>
  <si>
    <t>Птица тушеная в соусе</t>
  </si>
  <si>
    <t>пюре картофельное</t>
  </si>
  <si>
    <t>икра кабачковая</t>
  </si>
  <si>
    <t xml:space="preserve">Рис отварной </t>
  </si>
  <si>
    <t>Рыба тушеная с овощами</t>
  </si>
  <si>
    <t>Запеканка картофельная с говяжей печенью и соусом</t>
  </si>
  <si>
    <t>салат из белокочанной капусты</t>
  </si>
  <si>
    <t>гречка вязкая</t>
  </si>
  <si>
    <t>тефтели мясные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</si>
</sst>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16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" fontId="1" fillId="2" borderId="1" xfId="0" applyNumberFormat="1" applyFont="1" applyFill="1" applyBorder="1" applyAlignment="1" applyProtection="1">
      <alignment vertical="top" wrapText="1"/>
      <protection locked="0"/>
    </xf>
    <xf numFmtId="0" fontId="0" fillId="0" borderId="13" xfId="0" applyFont="1" applyBorder="1"/>
    <xf numFmtId="0" fontId="0" fillId="0" borderId="2" xfId="0" applyFont="1" applyBorder="1"/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2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3"/>
  <sheetViews>
    <sheetView tabSelected="1" view="pageBreakPreview" zoomScaleNormal="100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J136" sqref="J136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69" t="s">
        <v>59</v>
      </c>
      <c r="D1" s="69"/>
      <c r="E1" s="69"/>
      <c r="F1" s="3" t="s">
        <v>1</v>
      </c>
      <c r="G1" s="1" t="s">
        <v>2</v>
      </c>
      <c r="H1" s="70" t="s">
        <v>66</v>
      </c>
      <c r="I1" s="70"/>
      <c r="J1" s="70"/>
      <c r="K1" s="70"/>
    </row>
    <row r="2" spans="1:12" ht="18.75" x14ac:dyDescent="0.25">
      <c r="A2" s="4" t="s">
        <v>3</v>
      </c>
      <c r="C2" s="1"/>
      <c r="G2" s="1" t="s">
        <v>4</v>
      </c>
      <c r="H2" s="70" t="s">
        <v>67</v>
      </c>
      <c r="I2" s="70"/>
      <c r="J2" s="70"/>
      <c r="K2" s="70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51" t="s">
        <v>68</v>
      </c>
      <c r="F6" s="52">
        <v>170</v>
      </c>
      <c r="G6" s="53">
        <v>11.34</v>
      </c>
      <c r="H6" s="52">
        <v>14.48</v>
      </c>
      <c r="I6" s="52">
        <v>30.65</v>
      </c>
      <c r="J6" s="52">
        <v>236.5</v>
      </c>
      <c r="K6" s="54">
        <v>204</v>
      </c>
      <c r="L6" s="21"/>
    </row>
    <row r="7" spans="1:12" x14ac:dyDescent="0.25">
      <c r="A7" s="23"/>
      <c r="B7" s="24"/>
      <c r="C7" s="62"/>
      <c r="D7" s="63" t="s">
        <v>71</v>
      </c>
      <c r="E7" s="64" t="s">
        <v>69</v>
      </c>
      <c r="F7" s="65">
        <v>80</v>
      </c>
      <c r="G7" s="66">
        <v>0.64</v>
      </c>
      <c r="H7" s="65">
        <v>0.08</v>
      </c>
      <c r="I7" s="65">
        <v>1.36</v>
      </c>
      <c r="J7" s="65">
        <v>8</v>
      </c>
      <c r="K7" s="67">
        <v>70</v>
      </c>
      <c r="L7" s="68"/>
    </row>
    <row r="8" spans="1:12" x14ac:dyDescent="0.25">
      <c r="A8" s="23"/>
      <c r="B8" s="24"/>
      <c r="C8" s="25"/>
      <c r="D8" s="30" t="s">
        <v>34</v>
      </c>
      <c r="E8" s="55" t="s">
        <v>72</v>
      </c>
      <c r="F8" s="56">
        <v>200</v>
      </c>
      <c r="G8" s="57">
        <v>1</v>
      </c>
      <c r="H8" s="56">
        <v>0</v>
      </c>
      <c r="I8" s="56">
        <v>20.399999999999999</v>
      </c>
      <c r="J8" s="56">
        <v>84.8</v>
      </c>
      <c r="K8" s="58">
        <v>389</v>
      </c>
      <c r="L8" s="28"/>
    </row>
    <row r="9" spans="1:12" ht="15.75" thickBot="1" x14ac:dyDescent="0.3">
      <c r="A9" s="23"/>
      <c r="B9" s="24"/>
      <c r="C9" s="25"/>
      <c r="D9" s="30" t="s">
        <v>26</v>
      </c>
      <c r="E9" s="27" t="s">
        <v>44</v>
      </c>
      <c r="F9" s="28">
        <v>20</v>
      </c>
      <c r="G9" s="28">
        <v>1.6</v>
      </c>
      <c r="H9" s="28">
        <v>0.3</v>
      </c>
      <c r="I9" s="28">
        <v>8.02</v>
      </c>
      <c r="J9" s="28">
        <v>41.2</v>
      </c>
      <c r="K9" s="29">
        <v>574</v>
      </c>
      <c r="L9" s="28"/>
    </row>
    <row r="10" spans="1:12" x14ac:dyDescent="0.25">
      <c r="A10" s="23"/>
      <c r="B10" s="24"/>
      <c r="C10" s="25"/>
      <c r="D10" s="30" t="s">
        <v>27</v>
      </c>
      <c r="E10" s="51" t="s">
        <v>42</v>
      </c>
      <c r="F10" s="52">
        <v>100</v>
      </c>
      <c r="G10" s="53">
        <v>0.4</v>
      </c>
      <c r="H10" s="52">
        <v>0.4</v>
      </c>
      <c r="I10" s="52">
        <v>9.8000000000000007</v>
      </c>
      <c r="J10" s="52">
        <v>47</v>
      </c>
      <c r="K10" s="54">
        <v>338</v>
      </c>
      <c r="L10" s="28"/>
    </row>
    <row r="11" spans="1:12" x14ac:dyDescent="0.25">
      <c r="A11" s="23"/>
      <c r="B11" s="24"/>
      <c r="C11" s="25"/>
      <c r="D11" s="26" t="s">
        <v>40</v>
      </c>
      <c r="E11" s="55" t="s">
        <v>70</v>
      </c>
      <c r="F11" s="56">
        <v>20</v>
      </c>
      <c r="G11" s="57">
        <v>1.5</v>
      </c>
      <c r="H11" s="56">
        <v>1.96</v>
      </c>
      <c r="I11" s="56">
        <v>16.88</v>
      </c>
      <c r="J11" s="56">
        <v>93</v>
      </c>
      <c r="K11" s="58">
        <v>582</v>
      </c>
      <c r="L11" s="28"/>
    </row>
    <row r="12" spans="1:12" x14ac:dyDescent="0.25">
      <c r="A12" s="31"/>
      <c r="B12" s="32"/>
      <c r="C12" s="33"/>
      <c r="D12" s="34" t="s">
        <v>28</v>
      </c>
      <c r="E12" s="35"/>
      <c r="F12" s="36">
        <f>SUM(F6:F11)</f>
        <v>590</v>
      </c>
      <c r="G12" s="36">
        <f>SUM(G6:G11)</f>
        <v>16.48</v>
      </c>
      <c r="H12" s="36">
        <f>SUM(H6:H11)</f>
        <v>17.220000000000002</v>
      </c>
      <c r="I12" s="36">
        <f>SUM(I6:I11)</f>
        <v>87.109999999999985</v>
      </c>
      <c r="J12" s="36">
        <f>SUM(J6:J11)</f>
        <v>510.5</v>
      </c>
      <c r="K12" s="37"/>
      <c r="L12" s="36">
        <v>73.709999999999994</v>
      </c>
    </row>
    <row r="13" spans="1:12" x14ac:dyDescent="0.25">
      <c r="A13" s="38">
        <f>A6</f>
        <v>1</v>
      </c>
      <c r="B13" s="39">
        <f>B6</f>
        <v>1</v>
      </c>
      <c r="C13" s="40" t="s">
        <v>29</v>
      </c>
      <c r="D13" s="30" t="s">
        <v>30</v>
      </c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23"/>
      <c r="B14" s="24"/>
      <c r="C14" s="25"/>
      <c r="D14" s="30" t="s">
        <v>31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32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33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34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35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36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26"/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31"/>
      <c r="B22" s="32"/>
      <c r="C22" s="33"/>
      <c r="D22" s="34" t="s">
        <v>28</v>
      </c>
      <c r="E22" s="35"/>
      <c r="F22" s="36">
        <f>SUM(F13:F21)</f>
        <v>0</v>
      </c>
      <c r="G22" s="36">
        <f>SUM(G13:G21)</f>
        <v>0</v>
      </c>
      <c r="H22" s="36">
        <f>SUM(H13:H21)</f>
        <v>0</v>
      </c>
      <c r="I22" s="36">
        <f>SUM(I13:I21)</f>
        <v>0</v>
      </c>
      <c r="J22" s="36">
        <f>SUM(J13:J21)</f>
        <v>0</v>
      </c>
      <c r="K22" s="37"/>
      <c r="L22" s="36">
        <f>SUM(L13:L21)</f>
        <v>0</v>
      </c>
    </row>
    <row r="23" spans="1:12" ht="15" customHeight="1" thickBot="1" x14ac:dyDescent="0.3">
      <c r="A23" s="41">
        <f>A6</f>
        <v>1</v>
      </c>
      <c r="B23" s="42">
        <f>B6</f>
        <v>1</v>
      </c>
      <c r="C23" s="71" t="s">
        <v>37</v>
      </c>
      <c r="D23" s="71"/>
      <c r="E23" s="43"/>
      <c r="F23" s="44">
        <f>F12+F22</f>
        <v>590</v>
      </c>
      <c r="G23" s="44">
        <f>G12+G22</f>
        <v>16.48</v>
      </c>
      <c r="H23" s="44">
        <f>H12+H22</f>
        <v>17.220000000000002</v>
      </c>
      <c r="I23" s="44">
        <f>I12+I22</f>
        <v>87.109999999999985</v>
      </c>
      <c r="J23" s="44">
        <f>J12+J22</f>
        <v>510.5</v>
      </c>
      <c r="K23" s="44"/>
      <c r="L23" s="44">
        <f>L12+L22</f>
        <v>73.709999999999994</v>
      </c>
    </row>
    <row r="24" spans="1:12" x14ac:dyDescent="0.25">
      <c r="A24" s="45">
        <v>1</v>
      </c>
      <c r="B24" s="24">
        <v>2</v>
      </c>
      <c r="C24" s="18" t="s">
        <v>23</v>
      </c>
      <c r="D24" s="19" t="s">
        <v>60</v>
      </c>
      <c r="E24" s="20" t="s">
        <v>41</v>
      </c>
      <c r="F24" s="21">
        <v>55</v>
      </c>
      <c r="G24" s="21">
        <v>2.4</v>
      </c>
      <c r="H24" s="21">
        <v>3.87</v>
      </c>
      <c r="I24" s="21">
        <v>27.83</v>
      </c>
      <c r="J24" s="21">
        <v>156</v>
      </c>
      <c r="K24" s="22">
        <v>2</v>
      </c>
      <c r="L24" s="21"/>
    </row>
    <row r="25" spans="1:12" x14ac:dyDescent="0.25">
      <c r="A25" s="45"/>
      <c r="B25" s="24"/>
      <c r="C25" s="25"/>
      <c r="D25" s="30" t="s">
        <v>25</v>
      </c>
      <c r="E25" s="55" t="s">
        <v>74</v>
      </c>
      <c r="F25" s="28">
        <v>200</v>
      </c>
      <c r="G25" s="28">
        <v>3.3</v>
      </c>
      <c r="H25" s="28">
        <v>2.9</v>
      </c>
      <c r="I25" s="28">
        <v>13.8</v>
      </c>
      <c r="J25" s="28">
        <v>104</v>
      </c>
      <c r="K25" s="29">
        <v>462</v>
      </c>
      <c r="L25" s="28"/>
    </row>
    <row r="26" spans="1:12" x14ac:dyDescent="0.25">
      <c r="A26" s="45"/>
      <c r="B26" s="24"/>
      <c r="C26" s="25"/>
      <c r="D26" s="30" t="s">
        <v>26</v>
      </c>
      <c r="E26" s="27"/>
      <c r="F26" s="28"/>
      <c r="G26" s="28"/>
      <c r="H26" s="28"/>
      <c r="I26" s="28"/>
      <c r="J26" s="28"/>
      <c r="K26" s="29"/>
      <c r="L26" s="28"/>
    </row>
    <row r="27" spans="1:12" x14ac:dyDescent="0.25">
      <c r="A27" s="45"/>
      <c r="B27" s="24"/>
      <c r="C27" s="25"/>
      <c r="D27" s="30" t="s">
        <v>27</v>
      </c>
      <c r="E27" s="27" t="s">
        <v>43</v>
      </c>
      <c r="F27" s="28">
        <v>100</v>
      </c>
      <c r="G27" s="28">
        <v>0.4</v>
      </c>
      <c r="H27" s="28">
        <v>0.4</v>
      </c>
      <c r="I27" s="28">
        <v>9.8000000000000007</v>
      </c>
      <c r="J27" s="28">
        <v>47</v>
      </c>
      <c r="K27" s="29">
        <v>338</v>
      </c>
      <c r="L27" s="28"/>
    </row>
    <row r="28" spans="1:12" x14ac:dyDescent="0.25">
      <c r="A28" s="45"/>
      <c r="B28" s="24"/>
      <c r="C28" s="25"/>
      <c r="D28" s="26" t="s">
        <v>32</v>
      </c>
      <c r="E28" s="27" t="s">
        <v>73</v>
      </c>
      <c r="F28" s="28">
        <v>165</v>
      </c>
      <c r="G28" s="28">
        <v>16.2</v>
      </c>
      <c r="H28" s="28">
        <v>14.4</v>
      </c>
      <c r="I28" s="28">
        <v>34.799999999999997</v>
      </c>
      <c r="J28" s="28">
        <v>315.3</v>
      </c>
      <c r="K28" s="29">
        <v>223</v>
      </c>
      <c r="L28" s="28"/>
    </row>
    <row r="29" spans="1:12" x14ac:dyDescent="0.25">
      <c r="A29" s="45"/>
      <c r="B29" s="24"/>
      <c r="C29" s="25"/>
      <c r="D29" s="26"/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6"/>
      <c r="B30" s="32"/>
      <c r="C30" s="33"/>
      <c r="D30" s="34" t="s">
        <v>28</v>
      </c>
      <c r="E30" s="35"/>
      <c r="F30" s="36">
        <v>520</v>
      </c>
      <c r="G30" s="36">
        <f>SUM(G24:G29)</f>
        <v>22.299999999999997</v>
      </c>
      <c r="H30" s="36">
        <f>SUM(H24:H29)</f>
        <v>21.57</v>
      </c>
      <c r="I30" s="36">
        <f>SUM(I24:I29)</f>
        <v>86.22999999999999</v>
      </c>
      <c r="J30" s="36" t="s">
        <v>61</v>
      </c>
      <c r="K30" s="37"/>
      <c r="L30" s="36">
        <v>73.709999999999994</v>
      </c>
    </row>
    <row r="31" spans="1:12" x14ac:dyDescent="0.25">
      <c r="A31" s="39">
        <f>A24</f>
        <v>1</v>
      </c>
      <c r="B31" s="39">
        <f>B24</f>
        <v>2</v>
      </c>
      <c r="C31" s="40" t="s">
        <v>29</v>
      </c>
      <c r="D31" s="30" t="s">
        <v>30</v>
      </c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5"/>
      <c r="B32" s="24"/>
      <c r="C32" s="25"/>
      <c r="D32" s="30" t="s">
        <v>31</v>
      </c>
      <c r="E32" s="27"/>
      <c r="F32" s="28"/>
      <c r="G32" s="28"/>
      <c r="H32" s="28"/>
      <c r="I32" s="28"/>
      <c r="J32" s="28"/>
      <c r="K32" s="29"/>
      <c r="L32" s="28"/>
    </row>
    <row r="33" spans="1:12" x14ac:dyDescent="0.25">
      <c r="A33" s="45"/>
      <c r="B33" s="24"/>
      <c r="C33" s="25"/>
      <c r="D33" s="30" t="s">
        <v>32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33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34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35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36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26"/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26"/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6"/>
      <c r="B40" s="32"/>
      <c r="C40" s="33"/>
      <c r="D40" s="34" t="s">
        <v>28</v>
      </c>
      <c r="E40" s="35"/>
      <c r="F40" s="36">
        <f>SUM(F31:F39)</f>
        <v>0</v>
      </c>
      <c r="G40" s="36">
        <f>SUM(G31:G39)</f>
        <v>0</v>
      </c>
      <c r="H40" s="36">
        <f>SUM(H31:H39)</f>
        <v>0</v>
      </c>
      <c r="I40" s="36">
        <f>SUM(I31:I39)</f>
        <v>0</v>
      </c>
      <c r="J40" s="36">
        <f>SUM(J31:J39)</f>
        <v>0</v>
      </c>
      <c r="K40" s="37"/>
      <c r="L40" s="36">
        <f>SUM(L31:L39)</f>
        <v>0</v>
      </c>
    </row>
    <row r="41" spans="1:12" ht="15.75" customHeight="1" x14ac:dyDescent="0.25">
      <c r="A41" s="47">
        <f>A24</f>
        <v>1</v>
      </c>
      <c r="B41" s="47">
        <f>B24</f>
        <v>2</v>
      </c>
      <c r="C41" s="71" t="s">
        <v>37</v>
      </c>
      <c r="D41" s="71"/>
      <c r="E41" s="43"/>
      <c r="F41" s="44">
        <f>F30+F40</f>
        <v>520</v>
      </c>
      <c r="G41" s="44">
        <f>G30+G40</f>
        <v>22.299999999999997</v>
      </c>
      <c r="H41" s="44">
        <f>H30+H40</f>
        <v>21.57</v>
      </c>
      <c r="I41" s="44">
        <f>I30+I40</f>
        <v>86.22999999999999</v>
      </c>
      <c r="J41" s="44" t="s">
        <v>61</v>
      </c>
      <c r="K41" s="44"/>
      <c r="L41" s="44">
        <f>L30+L40</f>
        <v>73.709999999999994</v>
      </c>
    </row>
    <row r="42" spans="1:12" x14ac:dyDescent="0.25">
      <c r="A42" s="16">
        <v>1</v>
      </c>
      <c r="B42" s="17">
        <v>3</v>
      </c>
      <c r="C42" s="18" t="s">
        <v>23</v>
      </c>
      <c r="D42" s="19" t="s">
        <v>24</v>
      </c>
      <c r="E42" s="20" t="s">
        <v>45</v>
      </c>
      <c r="F42" s="21">
        <v>220</v>
      </c>
      <c r="G42" s="21">
        <v>6.09</v>
      </c>
      <c r="H42" s="21">
        <v>10.88</v>
      </c>
      <c r="I42" s="21">
        <v>47.99</v>
      </c>
      <c r="J42" s="21">
        <v>315</v>
      </c>
      <c r="K42" s="22">
        <v>177</v>
      </c>
      <c r="L42" s="21"/>
    </row>
    <row r="43" spans="1:12" x14ac:dyDescent="0.25">
      <c r="A43" s="23"/>
      <c r="B43" s="24"/>
      <c r="C43" s="25"/>
      <c r="D43" s="30" t="s">
        <v>25</v>
      </c>
      <c r="E43" s="27" t="s">
        <v>39</v>
      </c>
      <c r="F43" s="28">
        <v>210</v>
      </c>
      <c r="G43" s="28">
        <v>0.2</v>
      </c>
      <c r="H43" s="28">
        <v>0.1</v>
      </c>
      <c r="I43" s="28">
        <v>9.3000000000000007</v>
      </c>
      <c r="J43" s="28">
        <v>38</v>
      </c>
      <c r="K43" s="29">
        <v>457</v>
      </c>
      <c r="L43" s="28"/>
    </row>
    <row r="44" spans="1:12" x14ac:dyDescent="0.25">
      <c r="A44" s="23"/>
      <c r="B44" s="24"/>
      <c r="C44" s="25"/>
      <c r="D44" s="30" t="s">
        <v>26</v>
      </c>
      <c r="E44" s="27" t="s">
        <v>62</v>
      </c>
      <c r="F44" s="28">
        <v>35</v>
      </c>
      <c r="G44" s="28">
        <v>2.66</v>
      </c>
      <c r="H44" s="28">
        <v>0.28000000000000003</v>
      </c>
      <c r="I44" s="28">
        <v>17.22</v>
      </c>
      <c r="J44" s="28">
        <v>81.900000000000006</v>
      </c>
      <c r="K44" s="29">
        <v>573</v>
      </c>
      <c r="L44" s="28"/>
    </row>
    <row r="45" spans="1:12" x14ac:dyDescent="0.25">
      <c r="A45" s="23"/>
      <c r="B45" s="24"/>
      <c r="C45" s="25"/>
      <c r="D45" s="30" t="s">
        <v>27</v>
      </c>
      <c r="E45" s="27" t="s">
        <v>44</v>
      </c>
      <c r="F45" s="28">
        <v>25</v>
      </c>
      <c r="G45" s="60"/>
      <c r="H45" s="28"/>
      <c r="I45" s="28"/>
      <c r="J45" s="28"/>
      <c r="K45" s="29"/>
      <c r="L45" s="28"/>
    </row>
    <row r="46" spans="1:12" x14ac:dyDescent="0.25">
      <c r="A46" s="23"/>
      <c r="B46" s="24"/>
      <c r="C46" s="25"/>
      <c r="D46" s="26" t="s">
        <v>46</v>
      </c>
      <c r="E46" s="27" t="s">
        <v>47</v>
      </c>
      <c r="F46" s="28">
        <v>15</v>
      </c>
      <c r="G46" s="28">
        <v>3.5</v>
      </c>
      <c r="H46" s="28">
        <v>4.4000000000000004</v>
      </c>
      <c r="I46" s="28">
        <v>0</v>
      </c>
      <c r="J46" s="28">
        <v>54.6</v>
      </c>
      <c r="K46" s="29">
        <v>15</v>
      </c>
      <c r="L46" s="28"/>
    </row>
    <row r="47" spans="1:12" x14ac:dyDescent="0.25">
      <c r="A47" s="23"/>
      <c r="B47" s="24"/>
      <c r="C47" s="25"/>
      <c r="D47" s="26"/>
      <c r="E47" s="27"/>
      <c r="F47" s="28"/>
      <c r="G47" s="28"/>
      <c r="H47" s="28"/>
      <c r="I47" s="28"/>
      <c r="J47" s="28"/>
      <c r="K47" s="29"/>
      <c r="L47" s="28"/>
    </row>
    <row r="48" spans="1:12" x14ac:dyDescent="0.25">
      <c r="A48" s="31"/>
      <c r="B48" s="32"/>
      <c r="C48" s="33"/>
      <c r="D48" s="34" t="s">
        <v>28</v>
      </c>
      <c r="E48" s="35"/>
      <c r="F48" s="36">
        <f>SUM(F42:F47)</f>
        <v>505</v>
      </c>
      <c r="G48" s="27">
        <v>15.8</v>
      </c>
      <c r="H48" s="36">
        <v>15.2</v>
      </c>
      <c r="I48" s="36" t="s">
        <v>63</v>
      </c>
      <c r="J48" s="36" t="s">
        <v>64</v>
      </c>
      <c r="K48" s="37"/>
      <c r="L48" s="36">
        <v>73.709999999999994</v>
      </c>
    </row>
    <row r="49" spans="1:12" x14ac:dyDescent="0.25">
      <c r="A49" s="38">
        <f>A42</f>
        <v>1</v>
      </c>
      <c r="B49" s="39">
        <f>B42</f>
        <v>3</v>
      </c>
      <c r="C49" s="40" t="s">
        <v>29</v>
      </c>
      <c r="D49" s="30" t="s">
        <v>30</v>
      </c>
      <c r="E49" s="27"/>
      <c r="F49" s="28"/>
      <c r="G49" s="28"/>
      <c r="H49" s="28"/>
      <c r="I49" s="28"/>
      <c r="J49" s="28"/>
      <c r="K49" s="29"/>
      <c r="L49" s="28"/>
    </row>
    <row r="50" spans="1:12" x14ac:dyDescent="0.25">
      <c r="A50" s="23"/>
      <c r="B50" s="24"/>
      <c r="C50" s="25"/>
      <c r="D50" s="30" t="s">
        <v>31</v>
      </c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23"/>
      <c r="B51" s="24"/>
      <c r="C51" s="25"/>
      <c r="D51" s="30" t="s">
        <v>32</v>
      </c>
      <c r="E51" s="27"/>
      <c r="F51" s="28"/>
      <c r="G51" s="28"/>
      <c r="H51" s="28"/>
      <c r="I51" s="28"/>
      <c r="J51" s="28"/>
      <c r="K51" s="29"/>
      <c r="L51" s="28"/>
    </row>
    <row r="52" spans="1:12" x14ac:dyDescent="0.25">
      <c r="A52" s="23"/>
      <c r="B52" s="24"/>
      <c r="C52" s="25"/>
      <c r="D52" s="30" t="s">
        <v>33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34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35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36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26"/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26"/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31"/>
      <c r="B58" s="32"/>
      <c r="C58" s="33"/>
      <c r="D58" s="34" t="s">
        <v>28</v>
      </c>
      <c r="E58" s="35"/>
      <c r="F58" s="36">
        <f>SUM(F49:F57)</f>
        <v>0</v>
      </c>
      <c r="G58" s="36">
        <f>SUM(G49:G57)</f>
        <v>0</v>
      </c>
      <c r="H58" s="36">
        <f>SUM(H49:H57)</f>
        <v>0</v>
      </c>
      <c r="I58" s="36">
        <f>SUM(I49:I57)</f>
        <v>0</v>
      </c>
      <c r="J58" s="36">
        <f>SUM(J49:J57)</f>
        <v>0</v>
      </c>
      <c r="K58" s="37"/>
      <c r="L58" s="36">
        <f>SUM(L49:L57)</f>
        <v>0</v>
      </c>
    </row>
    <row r="59" spans="1:12" ht="15.75" customHeight="1" thickBot="1" x14ac:dyDescent="0.3">
      <c r="A59" s="41">
        <f>A42</f>
        <v>1</v>
      </c>
      <c r="B59" s="42">
        <f>B42</f>
        <v>3</v>
      </c>
      <c r="C59" s="71" t="s">
        <v>37</v>
      </c>
      <c r="D59" s="71"/>
      <c r="E59" s="43"/>
      <c r="F59" s="44">
        <f>F48+F58</f>
        <v>505</v>
      </c>
      <c r="G59" s="44">
        <f>G48+G58</f>
        <v>15.8</v>
      </c>
      <c r="H59" s="44">
        <f>H48+H58</f>
        <v>15.2</v>
      </c>
      <c r="I59" s="44" t="s">
        <v>63</v>
      </c>
      <c r="J59" s="44" t="s">
        <v>64</v>
      </c>
      <c r="K59" s="44"/>
      <c r="L59" s="44">
        <f>L48+L58</f>
        <v>73.709999999999994</v>
      </c>
    </row>
    <row r="60" spans="1:12" x14ac:dyDescent="0.25">
      <c r="A60" s="16">
        <v>1</v>
      </c>
      <c r="B60" s="17">
        <v>4</v>
      </c>
      <c r="C60" s="18" t="s">
        <v>23</v>
      </c>
      <c r="D60" s="19" t="s">
        <v>24</v>
      </c>
      <c r="E60" s="20"/>
      <c r="F60" s="21"/>
      <c r="G60" s="21"/>
      <c r="H60" s="21"/>
      <c r="I60" s="21"/>
      <c r="J60" s="21"/>
      <c r="K60" s="22"/>
      <c r="L60" s="21"/>
    </row>
    <row r="61" spans="1:12" x14ac:dyDescent="0.25">
      <c r="A61" s="23"/>
      <c r="B61" s="24"/>
      <c r="C61" s="25"/>
      <c r="D61" s="26" t="s">
        <v>26</v>
      </c>
      <c r="E61" s="27" t="s">
        <v>54</v>
      </c>
      <c r="F61" s="28">
        <v>20</v>
      </c>
      <c r="G61" s="28">
        <v>1.7</v>
      </c>
      <c r="H61" s="28">
        <v>0.3</v>
      </c>
      <c r="I61" s="28">
        <v>10</v>
      </c>
      <c r="J61" s="28">
        <v>50.3</v>
      </c>
      <c r="K61" s="29" t="s">
        <v>48</v>
      </c>
      <c r="L61" s="28"/>
    </row>
    <row r="62" spans="1:12" x14ac:dyDescent="0.25">
      <c r="A62" s="23"/>
      <c r="B62" s="24"/>
      <c r="C62" s="25"/>
      <c r="D62" s="30" t="s">
        <v>25</v>
      </c>
      <c r="E62" s="27" t="s">
        <v>52</v>
      </c>
      <c r="F62" s="28">
        <v>200</v>
      </c>
      <c r="G62" s="28">
        <v>2.8</v>
      </c>
      <c r="H62" s="28">
        <v>2.5</v>
      </c>
      <c r="I62" s="28">
        <v>13.16</v>
      </c>
      <c r="J62" s="28">
        <v>88</v>
      </c>
      <c r="K62" s="29">
        <v>379</v>
      </c>
      <c r="L62" s="28"/>
    </row>
    <row r="63" spans="1:12" x14ac:dyDescent="0.25">
      <c r="A63" s="23"/>
      <c r="B63" s="24"/>
      <c r="C63" s="25"/>
      <c r="D63" s="30" t="s">
        <v>26</v>
      </c>
      <c r="E63" s="27" t="s">
        <v>53</v>
      </c>
      <c r="F63" s="28">
        <v>35</v>
      </c>
      <c r="G63" s="28">
        <v>2.66</v>
      </c>
      <c r="H63" s="28">
        <v>0.28000000000000003</v>
      </c>
      <c r="I63" s="28">
        <v>17.22</v>
      </c>
      <c r="J63" s="28">
        <v>81.900000000000006</v>
      </c>
      <c r="K63" s="29">
        <v>573</v>
      </c>
      <c r="L63" s="28"/>
    </row>
    <row r="64" spans="1:12" x14ac:dyDescent="0.25">
      <c r="A64" s="23"/>
      <c r="B64" s="24"/>
      <c r="C64" s="25"/>
      <c r="D64" s="30" t="s">
        <v>27</v>
      </c>
      <c r="E64" s="27" t="s">
        <v>43</v>
      </c>
      <c r="F64" s="28">
        <v>100</v>
      </c>
      <c r="G64" s="28" t="s">
        <v>65</v>
      </c>
      <c r="H64" s="28" t="s">
        <v>65</v>
      </c>
      <c r="I64" s="60"/>
      <c r="J64" s="28"/>
      <c r="K64" s="29"/>
      <c r="L64" s="28"/>
    </row>
    <row r="65" spans="1:12" x14ac:dyDescent="0.25">
      <c r="A65" s="23"/>
      <c r="B65" s="24"/>
      <c r="C65" s="25"/>
      <c r="D65" s="26" t="s">
        <v>32</v>
      </c>
      <c r="E65" s="27" t="s">
        <v>49</v>
      </c>
      <c r="F65" s="28">
        <v>116</v>
      </c>
      <c r="G65" s="28">
        <v>10.78</v>
      </c>
      <c r="H65" s="28">
        <v>19.2</v>
      </c>
      <c r="I65" s="28">
        <v>10.039999999999999</v>
      </c>
      <c r="J65" s="28">
        <v>264</v>
      </c>
      <c r="K65" s="29">
        <v>210</v>
      </c>
      <c r="L65" s="28"/>
    </row>
    <row r="66" spans="1:12" x14ac:dyDescent="0.25">
      <c r="A66" s="23"/>
      <c r="B66" s="24"/>
      <c r="C66" s="25"/>
      <c r="D66" s="26" t="s">
        <v>30</v>
      </c>
      <c r="E66" s="27" t="s">
        <v>50</v>
      </c>
      <c r="F66" s="28">
        <v>80</v>
      </c>
      <c r="G66" s="28">
        <v>0.88</v>
      </c>
      <c r="H66" s="28">
        <v>0.16</v>
      </c>
      <c r="I66" s="28">
        <v>3.04</v>
      </c>
      <c r="J66" s="28">
        <v>17.16</v>
      </c>
      <c r="K66" s="29" t="s">
        <v>51</v>
      </c>
      <c r="L66" s="28"/>
    </row>
    <row r="67" spans="1:12" x14ac:dyDescent="0.25">
      <c r="A67" s="31"/>
      <c r="B67" s="32"/>
      <c r="C67" s="33"/>
      <c r="D67" s="34" t="s">
        <v>28</v>
      </c>
      <c r="E67" s="35"/>
      <c r="F67" s="36">
        <f>SUM(F60:F66)</f>
        <v>551</v>
      </c>
      <c r="G67" s="36">
        <f>SUM(G60:G66)</f>
        <v>18.819999999999997</v>
      </c>
      <c r="H67" s="36">
        <f>SUM(H60:H66)</f>
        <v>22.44</v>
      </c>
      <c r="I67" s="36">
        <f>SUM(I60:I66)</f>
        <v>53.459999999999994</v>
      </c>
      <c r="J67" s="36">
        <f>SUM(J60:J66)</f>
        <v>501.36000000000007</v>
      </c>
      <c r="K67" s="37"/>
      <c r="L67" s="36">
        <v>73.709999999999994</v>
      </c>
    </row>
    <row r="68" spans="1:12" x14ac:dyDescent="0.25">
      <c r="A68" s="38">
        <f>A60</f>
        <v>1</v>
      </c>
      <c r="B68" s="39">
        <f>B60</f>
        <v>4</v>
      </c>
      <c r="C68" s="40" t="s">
        <v>29</v>
      </c>
      <c r="D68" s="30" t="s">
        <v>30</v>
      </c>
      <c r="E68" s="27"/>
      <c r="F68" s="28"/>
      <c r="G68" s="28"/>
      <c r="H68" s="28"/>
      <c r="I68" s="28"/>
      <c r="J68" s="28"/>
      <c r="K68" s="29"/>
      <c r="L68" s="28"/>
    </row>
    <row r="69" spans="1:12" x14ac:dyDescent="0.25">
      <c r="A69" s="23"/>
      <c r="B69" s="24"/>
      <c r="C69" s="25"/>
      <c r="D69" s="30" t="s">
        <v>31</v>
      </c>
      <c r="E69" s="61"/>
      <c r="F69" s="28"/>
      <c r="G69" s="28"/>
      <c r="H69" s="28"/>
      <c r="I69" s="28"/>
      <c r="J69" s="28"/>
      <c r="K69" s="29"/>
      <c r="L69" s="28"/>
    </row>
    <row r="70" spans="1:12" x14ac:dyDescent="0.25">
      <c r="A70" s="23"/>
      <c r="B70" s="24"/>
      <c r="C70" s="25"/>
      <c r="D70" s="30" t="s">
        <v>32</v>
      </c>
      <c r="E70" s="27"/>
      <c r="F70" s="28"/>
      <c r="G70" s="28"/>
      <c r="H70" s="28"/>
      <c r="I70" s="28"/>
      <c r="J70" s="28"/>
      <c r="K70" s="29"/>
      <c r="L70" s="28"/>
    </row>
    <row r="71" spans="1:12" x14ac:dyDescent="0.25">
      <c r="A71" s="23"/>
      <c r="B71" s="24"/>
      <c r="C71" s="25"/>
      <c r="D71" s="30" t="s">
        <v>33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34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35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36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26"/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26"/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31"/>
      <c r="B77" s="32"/>
      <c r="C77" s="33"/>
      <c r="D77" s="34" t="s">
        <v>28</v>
      </c>
      <c r="E77" s="35"/>
      <c r="F77" s="36">
        <f>SUM(F68:F76)</f>
        <v>0</v>
      </c>
      <c r="G77" s="36">
        <f>SUM(G68:G76)</f>
        <v>0</v>
      </c>
      <c r="H77" s="36">
        <f>SUM(H68:H76)</f>
        <v>0</v>
      </c>
      <c r="I77" s="36">
        <f>SUM(I68:I76)</f>
        <v>0</v>
      </c>
      <c r="J77" s="36">
        <f>SUM(J68:J76)</f>
        <v>0</v>
      </c>
      <c r="K77" s="37"/>
      <c r="L77" s="36">
        <f>SUM(L68:L76)</f>
        <v>0</v>
      </c>
    </row>
    <row r="78" spans="1:12" ht="15.75" customHeight="1" x14ac:dyDescent="0.25">
      <c r="A78" s="41">
        <f>A60</f>
        <v>1</v>
      </c>
      <c r="B78" s="42">
        <f>B60</f>
        <v>4</v>
      </c>
      <c r="C78" s="71" t="s">
        <v>37</v>
      </c>
      <c r="D78" s="71"/>
      <c r="E78" s="43"/>
      <c r="F78" s="44">
        <f>F67+F77</f>
        <v>551</v>
      </c>
      <c r="G78" s="44">
        <f>G67+G77</f>
        <v>18.819999999999997</v>
      </c>
      <c r="H78" s="44">
        <f>H67+H77</f>
        <v>22.44</v>
      </c>
      <c r="I78" s="44">
        <f>I67+I77</f>
        <v>53.459999999999994</v>
      </c>
      <c r="J78" s="44">
        <f>J67+J77</f>
        <v>501.36000000000007</v>
      </c>
      <c r="K78" s="44"/>
      <c r="L78" s="44">
        <f>L67+L77</f>
        <v>73.709999999999994</v>
      </c>
    </row>
    <row r="79" spans="1:12" x14ac:dyDescent="0.25">
      <c r="A79" s="16">
        <v>1</v>
      </c>
      <c r="B79" s="17">
        <v>5</v>
      </c>
      <c r="C79" s="18" t="s">
        <v>23</v>
      </c>
      <c r="D79" s="19" t="s">
        <v>24</v>
      </c>
      <c r="E79" s="20" t="s">
        <v>76</v>
      </c>
      <c r="F79" s="21">
        <v>95</v>
      </c>
      <c r="G79" s="21">
        <v>12.84</v>
      </c>
      <c r="H79" s="21">
        <v>12.07</v>
      </c>
      <c r="I79" s="21">
        <v>13.55</v>
      </c>
      <c r="J79" s="21">
        <v>218.7</v>
      </c>
      <c r="K79" s="22">
        <v>339</v>
      </c>
      <c r="L79" s="21"/>
    </row>
    <row r="80" spans="1:12" x14ac:dyDescent="0.25">
      <c r="A80" s="23"/>
      <c r="B80" s="24"/>
      <c r="C80" s="25"/>
      <c r="D80" s="26" t="s">
        <v>30</v>
      </c>
      <c r="E80" s="27" t="s">
        <v>75</v>
      </c>
      <c r="F80" s="28">
        <v>150</v>
      </c>
      <c r="G80" s="28">
        <v>2.85</v>
      </c>
      <c r="H80" s="28">
        <v>6.45</v>
      </c>
      <c r="I80" s="28">
        <v>33.909999999999997</v>
      </c>
      <c r="J80" s="28">
        <v>54</v>
      </c>
      <c r="K80" s="29">
        <v>177</v>
      </c>
      <c r="L80" s="28"/>
    </row>
    <row r="81" spans="1:12" x14ac:dyDescent="0.25">
      <c r="A81" s="23"/>
      <c r="B81" s="24"/>
      <c r="C81" s="25"/>
      <c r="D81" s="30" t="s">
        <v>25</v>
      </c>
      <c r="E81" s="27" t="s">
        <v>55</v>
      </c>
      <c r="F81" s="28">
        <v>210</v>
      </c>
      <c r="G81" s="28">
        <v>0.2</v>
      </c>
      <c r="H81" s="28">
        <v>0.1</v>
      </c>
      <c r="I81" s="28">
        <v>9.3000000000000007</v>
      </c>
      <c r="J81" s="28">
        <v>38</v>
      </c>
      <c r="K81" s="29">
        <v>457</v>
      </c>
      <c r="L81" s="28"/>
    </row>
    <row r="82" spans="1:12" x14ac:dyDescent="0.25">
      <c r="A82" s="23"/>
      <c r="B82" s="24"/>
      <c r="C82" s="25"/>
      <c r="D82" s="30" t="s">
        <v>26</v>
      </c>
      <c r="E82" s="27" t="s">
        <v>53</v>
      </c>
      <c r="F82" s="28">
        <v>40</v>
      </c>
      <c r="G82" s="28">
        <v>3.04</v>
      </c>
      <c r="H82" s="28">
        <v>0.32</v>
      </c>
      <c r="I82" s="28">
        <v>19.68</v>
      </c>
      <c r="J82" s="28">
        <v>93.6</v>
      </c>
      <c r="K82" s="29">
        <v>573</v>
      </c>
      <c r="L82" s="28"/>
    </row>
    <row r="83" spans="1:12" x14ac:dyDescent="0.25">
      <c r="A83" s="23"/>
      <c r="B83" s="24"/>
      <c r="C83" s="25"/>
      <c r="D83" s="30" t="s">
        <v>27</v>
      </c>
      <c r="E83" s="27" t="s">
        <v>77</v>
      </c>
      <c r="F83" s="28">
        <v>100</v>
      </c>
      <c r="G83" s="28">
        <v>0.4</v>
      </c>
      <c r="H83" s="28">
        <v>0.4</v>
      </c>
      <c r="I83" s="28">
        <v>9.8000000000000007</v>
      </c>
      <c r="J83" s="28">
        <v>47</v>
      </c>
      <c r="K83" s="29">
        <v>338</v>
      </c>
      <c r="L83" s="28"/>
    </row>
    <row r="84" spans="1:12" x14ac:dyDescent="0.25">
      <c r="A84" s="23"/>
      <c r="B84" s="24"/>
      <c r="C84" s="25"/>
      <c r="D84" s="26" t="s">
        <v>24</v>
      </c>
      <c r="E84" s="27"/>
      <c r="F84" s="28"/>
      <c r="G84" s="28"/>
      <c r="H84" s="28"/>
      <c r="I84" s="28"/>
      <c r="J84" s="28"/>
      <c r="K84" s="29"/>
      <c r="L84" s="28"/>
    </row>
    <row r="85" spans="1:12" x14ac:dyDescent="0.25">
      <c r="A85" s="23"/>
      <c r="B85" s="24"/>
      <c r="C85" s="25"/>
      <c r="D85" s="59" t="s">
        <v>26</v>
      </c>
      <c r="E85" s="27" t="s">
        <v>54</v>
      </c>
      <c r="F85" s="28">
        <v>25</v>
      </c>
      <c r="G85" s="28">
        <v>2</v>
      </c>
      <c r="H85" s="28">
        <v>0.38</v>
      </c>
      <c r="I85" s="28">
        <v>10</v>
      </c>
      <c r="J85" s="28">
        <v>51.5</v>
      </c>
      <c r="K85" s="29">
        <v>574</v>
      </c>
      <c r="L85" s="28"/>
    </row>
    <row r="86" spans="1:12" x14ac:dyDescent="0.25">
      <c r="A86" s="31"/>
      <c r="B86" s="32"/>
      <c r="C86" s="33"/>
      <c r="D86" s="34" t="s">
        <v>28</v>
      </c>
      <c r="E86" s="35"/>
      <c r="F86" s="36">
        <f>SUM(F79:F85)</f>
        <v>620</v>
      </c>
      <c r="G86" s="36">
        <f>SUM(G79:G85)</f>
        <v>21.33</v>
      </c>
      <c r="H86" s="36">
        <f>SUM(H79:H85)</f>
        <v>19.72</v>
      </c>
      <c r="I86" s="36">
        <f>SUM(I79:I85)</f>
        <v>96.24</v>
      </c>
      <c r="J86" s="36">
        <f>SUM(J79:J85)</f>
        <v>502.79999999999995</v>
      </c>
      <c r="K86" s="37"/>
      <c r="L86" s="36">
        <v>73.709999999999994</v>
      </c>
    </row>
    <row r="87" spans="1:12" x14ac:dyDescent="0.25">
      <c r="A87" s="38">
        <f>A79</f>
        <v>1</v>
      </c>
      <c r="B87" s="39">
        <f>B79</f>
        <v>5</v>
      </c>
      <c r="C87" s="40" t="s">
        <v>29</v>
      </c>
      <c r="D87" s="30" t="s">
        <v>30</v>
      </c>
      <c r="E87" s="27"/>
      <c r="F87" s="28"/>
      <c r="G87" s="28"/>
      <c r="H87" s="28"/>
      <c r="I87" s="28"/>
      <c r="J87" s="28"/>
      <c r="K87" s="29"/>
      <c r="L87" s="28"/>
    </row>
    <row r="88" spans="1:12" x14ac:dyDescent="0.25">
      <c r="A88" s="23"/>
      <c r="B88" s="24"/>
      <c r="C88" s="25"/>
      <c r="D88" s="30" t="s">
        <v>31</v>
      </c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23"/>
      <c r="B89" s="24"/>
      <c r="C89" s="25"/>
      <c r="D89" s="30" t="s">
        <v>32</v>
      </c>
      <c r="E89" s="27"/>
      <c r="F89" s="28"/>
      <c r="G89" s="28"/>
      <c r="H89" s="28"/>
      <c r="I89" s="28"/>
      <c r="J89" s="28"/>
      <c r="K89" s="29"/>
      <c r="L89" s="28"/>
    </row>
    <row r="90" spans="1:12" x14ac:dyDescent="0.25">
      <c r="A90" s="23"/>
      <c r="B90" s="24"/>
      <c r="C90" s="25"/>
      <c r="D90" s="30" t="s">
        <v>33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34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35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36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26"/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26"/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31"/>
      <c r="B96" s="32"/>
      <c r="C96" s="33"/>
      <c r="D96" s="34" t="s">
        <v>28</v>
      </c>
      <c r="E96" s="35"/>
      <c r="F96" s="36">
        <f>SUM(F87:F95)</f>
        <v>0</v>
      </c>
      <c r="G96" s="36">
        <f>SUM(G87:G95)</f>
        <v>0</v>
      </c>
      <c r="H96" s="36">
        <f>SUM(H87:H95)</f>
        <v>0</v>
      </c>
      <c r="I96" s="36">
        <f>SUM(I87:I95)</f>
        <v>0</v>
      </c>
      <c r="J96" s="36">
        <f>SUM(J87:J95)</f>
        <v>0</v>
      </c>
      <c r="K96" s="37"/>
      <c r="L96" s="36">
        <f>SUM(L87:L95)</f>
        <v>0</v>
      </c>
    </row>
    <row r="97" spans="1:12" ht="15.75" customHeight="1" x14ac:dyDescent="0.25">
      <c r="A97" s="41">
        <f>A79</f>
        <v>1</v>
      </c>
      <c r="B97" s="42">
        <f>B79</f>
        <v>5</v>
      </c>
      <c r="C97" s="71" t="s">
        <v>37</v>
      </c>
      <c r="D97" s="71"/>
      <c r="E97" s="43"/>
      <c r="F97" s="44">
        <f>F86+F96</f>
        <v>620</v>
      </c>
      <c r="G97" s="44">
        <f>G86+G96</f>
        <v>21.33</v>
      </c>
      <c r="H97" s="44">
        <f>H86+H96</f>
        <v>19.72</v>
      </c>
      <c r="I97" s="44">
        <f>I86+I96</f>
        <v>96.24</v>
      </c>
      <c r="J97" s="44">
        <f>J86+J96</f>
        <v>502.79999999999995</v>
      </c>
      <c r="K97" s="44"/>
      <c r="L97" s="44">
        <f>L86+L96</f>
        <v>73.709999999999994</v>
      </c>
    </row>
    <row r="98" spans="1:12" x14ac:dyDescent="0.25">
      <c r="A98" s="16">
        <v>2</v>
      </c>
      <c r="B98" s="17">
        <v>6</v>
      </c>
      <c r="C98" s="18" t="s">
        <v>23</v>
      </c>
      <c r="D98" s="19" t="s">
        <v>24</v>
      </c>
      <c r="E98" s="20" t="s">
        <v>56</v>
      </c>
      <c r="F98" s="21">
        <v>220</v>
      </c>
      <c r="G98" s="21">
        <v>8.19</v>
      </c>
      <c r="H98" s="21">
        <v>11.9</v>
      </c>
      <c r="I98" s="21">
        <v>46.19</v>
      </c>
      <c r="J98" s="21">
        <v>326.19</v>
      </c>
      <c r="K98" s="22">
        <v>177</v>
      </c>
      <c r="L98" s="21"/>
    </row>
    <row r="99" spans="1:12" x14ac:dyDescent="0.25">
      <c r="A99" s="23"/>
      <c r="B99" s="24"/>
      <c r="C99" s="25"/>
      <c r="D99" s="26" t="s">
        <v>40</v>
      </c>
      <c r="E99" s="27" t="s">
        <v>70</v>
      </c>
      <c r="F99" s="28">
        <v>20</v>
      </c>
      <c r="G99" s="28">
        <v>1.5</v>
      </c>
      <c r="H99" s="28">
        <v>1.96</v>
      </c>
      <c r="I99" s="28">
        <v>16.88</v>
      </c>
      <c r="J99" s="28">
        <v>93</v>
      </c>
      <c r="K99" s="29">
        <v>582</v>
      </c>
      <c r="L99" s="28"/>
    </row>
    <row r="100" spans="1:12" x14ac:dyDescent="0.25">
      <c r="A100" s="23"/>
      <c r="B100" s="24"/>
      <c r="C100" s="25"/>
      <c r="D100" s="30" t="s">
        <v>25</v>
      </c>
      <c r="E100" s="27" t="s">
        <v>52</v>
      </c>
      <c r="F100" s="28">
        <v>200</v>
      </c>
      <c r="G100" s="28">
        <v>2.8</v>
      </c>
      <c r="H100" s="28">
        <v>2.5</v>
      </c>
      <c r="I100" s="28">
        <v>13.6</v>
      </c>
      <c r="J100" s="28">
        <v>88</v>
      </c>
      <c r="K100" s="29">
        <v>456</v>
      </c>
      <c r="L100" s="28"/>
    </row>
    <row r="101" spans="1:12" x14ac:dyDescent="0.25">
      <c r="A101" s="23"/>
      <c r="B101" s="24"/>
      <c r="C101" s="25"/>
      <c r="D101" s="30" t="s">
        <v>26</v>
      </c>
      <c r="E101" s="27" t="s">
        <v>53</v>
      </c>
      <c r="F101" s="28">
        <v>35</v>
      </c>
      <c r="G101" s="28">
        <v>2.66</v>
      </c>
      <c r="H101" s="28">
        <v>0.28000000000000003</v>
      </c>
      <c r="I101" s="28">
        <v>17.22</v>
      </c>
      <c r="J101" s="28">
        <v>81.900000000000006</v>
      </c>
      <c r="K101" s="29">
        <v>573</v>
      </c>
      <c r="L101" s="28"/>
    </row>
    <row r="102" spans="1:12" x14ac:dyDescent="0.25">
      <c r="A102" s="23"/>
      <c r="B102" s="24"/>
      <c r="C102" s="25"/>
      <c r="D102" s="30" t="s">
        <v>27</v>
      </c>
      <c r="E102" s="27" t="s">
        <v>43</v>
      </c>
      <c r="F102" s="28">
        <v>100</v>
      </c>
      <c r="G102" s="28">
        <v>0.4</v>
      </c>
      <c r="H102" s="28">
        <v>0.4</v>
      </c>
      <c r="I102" s="28">
        <v>9.8000000000000007</v>
      </c>
      <c r="J102" s="28">
        <v>47</v>
      </c>
      <c r="K102" s="29">
        <v>338</v>
      </c>
      <c r="L102" s="28"/>
    </row>
    <row r="103" spans="1:12" x14ac:dyDescent="0.25">
      <c r="A103" s="23"/>
      <c r="B103" s="24"/>
      <c r="C103" s="25"/>
      <c r="D103" s="59" t="s">
        <v>26</v>
      </c>
      <c r="E103" s="27" t="s">
        <v>54</v>
      </c>
      <c r="F103" s="28">
        <v>20</v>
      </c>
      <c r="G103" s="28">
        <v>1.6</v>
      </c>
      <c r="H103" s="28">
        <v>0.3</v>
      </c>
      <c r="I103" s="28">
        <v>8.02</v>
      </c>
      <c r="J103" s="28">
        <v>41.2</v>
      </c>
      <c r="K103" s="29">
        <v>574</v>
      </c>
      <c r="L103" s="28"/>
    </row>
    <row r="104" spans="1:12" x14ac:dyDescent="0.25">
      <c r="A104" s="23"/>
      <c r="B104" s="24"/>
      <c r="C104" s="25"/>
      <c r="D104" s="26"/>
      <c r="E104" s="27"/>
      <c r="F104" s="28"/>
      <c r="G104" s="28"/>
      <c r="H104" s="28"/>
      <c r="I104" s="28"/>
      <c r="J104" s="28"/>
      <c r="K104" s="29"/>
      <c r="L104" s="28"/>
    </row>
    <row r="105" spans="1:12" x14ac:dyDescent="0.25">
      <c r="A105" s="31"/>
      <c r="B105" s="32"/>
      <c r="C105" s="33"/>
      <c r="D105" s="34" t="s">
        <v>28</v>
      </c>
      <c r="E105" s="35"/>
      <c r="F105" s="36">
        <f>SUM(F98:F104)</f>
        <v>595</v>
      </c>
      <c r="G105" s="36">
        <f>SUM(G98:G104)</f>
        <v>17.149999999999999</v>
      </c>
      <c r="H105" s="36">
        <f>SUM(H98:H104)</f>
        <v>17.34</v>
      </c>
      <c r="I105" s="36">
        <f>SUM(I98:I104)</f>
        <v>111.70999999999998</v>
      </c>
      <c r="J105" s="36">
        <f>SUM(J98:J104)</f>
        <v>677.29000000000008</v>
      </c>
      <c r="K105" s="37"/>
      <c r="L105" s="36">
        <v>73.709999999999994</v>
      </c>
    </row>
    <row r="106" spans="1:12" x14ac:dyDescent="0.25">
      <c r="A106" s="38">
        <f>A98</f>
        <v>2</v>
      </c>
      <c r="B106" s="39">
        <v>6</v>
      </c>
      <c r="C106" s="40" t="s">
        <v>29</v>
      </c>
      <c r="D106" s="30" t="s">
        <v>30</v>
      </c>
      <c r="E106" s="27"/>
      <c r="F106" s="28"/>
      <c r="G106" s="28"/>
      <c r="H106" s="28"/>
      <c r="I106" s="28"/>
      <c r="J106" s="28"/>
      <c r="K106" s="29"/>
      <c r="L106" s="28"/>
    </row>
    <row r="107" spans="1:12" x14ac:dyDescent="0.25">
      <c r="A107" s="23"/>
      <c r="B107" s="24"/>
      <c r="C107" s="25"/>
      <c r="D107" s="30" t="s">
        <v>31</v>
      </c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23"/>
      <c r="B108" s="24"/>
      <c r="C108" s="25"/>
      <c r="D108" s="30" t="s">
        <v>32</v>
      </c>
      <c r="E108" s="27"/>
      <c r="F108" s="28"/>
      <c r="G108" s="28"/>
      <c r="H108" s="28"/>
      <c r="I108" s="28"/>
      <c r="J108" s="28"/>
      <c r="K108" s="29"/>
      <c r="L108" s="28"/>
    </row>
    <row r="109" spans="1:12" x14ac:dyDescent="0.25">
      <c r="A109" s="23"/>
      <c r="B109" s="24"/>
      <c r="C109" s="25"/>
      <c r="D109" s="30" t="s">
        <v>33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34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35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36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26"/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26"/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31"/>
      <c r="B115" s="32"/>
      <c r="C115" s="33"/>
      <c r="D115" s="34" t="s">
        <v>28</v>
      </c>
      <c r="E115" s="35"/>
      <c r="F115" s="36">
        <f>SUM(F106:F114)</f>
        <v>0</v>
      </c>
      <c r="G115" s="36">
        <f>SUM(G106:G114)</f>
        <v>0</v>
      </c>
      <c r="H115" s="36">
        <f>SUM(H106:H114)</f>
        <v>0</v>
      </c>
      <c r="I115" s="36">
        <f>SUM(I106:I114)</f>
        <v>0</v>
      </c>
      <c r="J115" s="36">
        <f>SUM(J106:J114)</f>
        <v>0</v>
      </c>
      <c r="K115" s="37"/>
      <c r="L115" s="36">
        <f>SUM(L106:L114)</f>
        <v>0</v>
      </c>
    </row>
    <row r="116" spans="1:12" ht="15" customHeight="1" x14ac:dyDescent="0.25">
      <c r="A116" s="41">
        <f>A98</f>
        <v>2</v>
      </c>
      <c r="B116" s="42">
        <f>B98</f>
        <v>6</v>
      </c>
      <c r="C116" s="71" t="s">
        <v>37</v>
      </c>
      <c r="D116" s="71"/>
      <c r="E116" s="43"/>
      <c r="F116" s="44">
        <f>F105+F115</f>
        <v>595</v>
      </c>
      <c r="G116" s="44">
        <f>G105+G115</f>
        <v>17.149999999999999</v>
      </c>
      <c r="H116" s="44">
        <f>H105+H115</f>
        <v>17.34</v>
      </c>
      <c r="I116" s="44">
        <f>I105+I115</f>
        <v>111.70999999999998</v>
      </c>
      <c r="J116" s="44">
        <f>J105+J115</f>
        <v>677.29000000000008</v>
      </c>
      <c r="K116" s="44"/>
      <c r="L116" s="44">
        <f>L105+L115</f>
        <v>73.709999999999994</v>
      </c>
    </row>
    <row r="117" spans="1:12" x14ac:dyDescent="0.25">
      <c r="A117" s="45">
        <v>2</v>
      </c>
      <c r="B117" s="24">
        <v>7</v>
      </c>
      <c r="C117" s="18" t="s">
        <v>23</v>
      </c>
      <c r="D117" s="19" t="s">
        <v>24</v>
      </c>
      <c r="E117" s="20" t="s">
        <v>78</v>
      </c>
      <c r="F117" s="21">
        <v>100</v>
      </c>
      <c r="G117" s="21">
        <v>11.28</v>
      </c>
      <c r="H117" s="21">
        <v>11.84</v>
      </c>
      <c r="I117" s="21">
        <v>13.9</v>
      </c>
      <c r="J117" s="21">
        <v>202</v>
      </c>
      <c r="K117" s="22">
        <v>290</v>
      </c>
      <c r="L117" s="21"/>
    </row>
    <row r="118" spans="1:12" x14ac:dyDescent="0.25">
      <c r="A118" s="45"/>
      <c r="B118" s="24"/>
      <c r="C118" s="25"/>
      <c r="D118" s="59" t="s">
        <v>24</v>
      </c>
      <c r="E118" s="27" t="s">
        <v>79</v>
      </c>
      <c r="F118" s="28">
        <v>150</v>
      </c>
      <c r="G118" s="28">
        <v>3.06</v>
      </c>
      <c r="H118" s="28">
        <v>4.8</v>
      </c>
      <c r="I118" s="28">
        <v>20.399999999999999</v>
      </c>
      <c r="J118" s="28">
        <v>137.30000000000001</v>
      </c>
      <c r="K118" s="29">
        <v>312</v>
      </c>
      <c r="L118" s="28"/>
    </row>
    <row r="119" spans="1:12" x14ac:dyDescent="0.25">
      <c r="A119" s="45"/>
      <c r="B119" s="24"/>
      <c r="C119" s="25"/>
      <c r="D119" s="30" t="s">
        <v>25</v>
      </c>
      <c r="E119" s="27" t="s">
        <v>55</v>
      </c>
      <c r="F119" s="28">
        <v>210</v>
      </c>
      <c r="G119" s="28">
        <v>0.2</v>
      </c>
      <c r="H119" s="28">
        <v>0</v>
      </c>
      <c r="I119" s="28">
        <v>9.3000000000000007</v>
      </c>
      <c r="J119" s="28">
        <v>30</v>
      </c>
      <c r="K119" s="29">
        <v>457</v>
      </c>
      <c r="L119" s="28"/>
    </row>
    <row r="120" spans="1:12" x14ac:dyDescent="0.25">
      <c r="A120" s="45"/>
      <c r="B120" s="24"/>
      <c r="C120" s="25"/>
      <c r="D120" s="30" t="s">
        <v>26</v>
      </c>
      <c r="E120" s="27" t="s">
        <v>53</v>
      </c>
      <c r="F120" s="28">
        <v>40</v>
      </c>
      <c r="G120" s="28">
        <v>3.04</v>
      </c>
      <c r="H120" s="28">
        <v>0.32</v>
      </c>
      <c r="I120" s="28">
        <v>19.68</v>
      </c>
      <c r="J120" s="28">
        <v>93.6</v>
      </c>
      <c r="K120" s="29">
        <v>573</v>
      </c>
      <c r="L120" s="28"/>
    </row>
    <row r="121" spans="1:12" x14ac:dyDescent="0.25">
      <c r="A121" s="45"/>
      <c r="B121" s="24"/>
      <c r="C121" s="25"/>
      <c r="D121" s="30" t="s">
        <v>27</v>
      </c>
      <c r="E121" s="27"/>
      <c r="F121" s="28"/>
      <c r="G121" s="28"/>
      <c r="H121" s="28"/>
      <c r="I121" s="28"/>
      <c r="J121" s="28"/>
      <c r="K121" s="29"/>
      <c r="L121" s="28"/>
    </row>
    <row r="122" spans="1:12" x14ac:dyDescent="0.25">
      <c r="A122" s="45"/>
      <c r="B122" s="24"/>
      <c r="C122" s="25"/>
      <c r="D122" s="59" t="s">
        <v>30</v>
      </c>
      <c r="E122" s="27" t="s">
        <v>80</v>
      </c>
      <c r="F122" s="28">
        <v>60</v>
      </c>
      <c r="G122" s="28">
        <v>0.48</v>
      </c>
      <c r="H122" s="28">
        <v>1.37</v>
      </c>
      <c r="I122" s="28">
        <v>6.4</v>
      </c>
      <c r="J122" s="28">
        <v>21.6</v>
      </c>
      <c r="K122" s="29" t="s">
        <v>48</v>
      </c>
      <c r="L122" s="28"/>
    </row>
    <row r="123" spans="1:12" x14ac:dyDescent="0.25">
      <c r="A123" s="45"/>
      <c r="B123" s="24"/>
      <c r="C123" s="25"/>
      <c r="D123" s="26" t="s">
        <v>26</v>
      </c>
      <c r="E123" s="27" t="s">
        <v>54</v>
      </c>
      <c r="F123" s="28">
        <v>25</v>
      </c>
      <c r="G123" s="28">
        <v>2</v>
      </c>
      <c r="H123" s="28">
        <v>0.38</v>
      </c>
      <c r="I123" s="28">
        <v>10</v>
      </c>
      <c r="J123" s="28">
        <v>51.3</v>
      </c>
      <c r="K123" s="29">
        <v>574</v>
      </c>
      <c r="L123" s="28"/>
    </row>
    <row r="124" spans="1:12" x14ac:dyDescent="0.25">
      <c r="A124" s="46"/>
      <c r="B124" s="32"/>
      <c r="C124" s="33"/>
      <c r="D124" s="34" t="s">
        <v>28</v>
      </c>
      <c r="E124" s="35"/>
      <c r="F124" s="36">
        <f>SUM(F117:F123)</f>
        <v>585</v>
      </c>
      <c r="G124" s="36">
        <f>SUM(G117:G123)</f>
        <v>20.059999999999999</v>
      </c>
      <c r="H124" s="36">
        <f>SUM(H117:H123)</f>
        <v>18.71</v>
      </c>
      <c r="I124" s="36">
        <f>SUM(I117:I123)</f>
        <v>79.679999999999993</v>
      </c>
      <c r="J124" s="36">
        <f>SUM(J117:J123)</f>
        <v>535.79999999999995</v>
      </c>
      <c r="K124" s="37"/>
      <c r="L124" s="36">
        <v>73.709999999999994</v>
      </c>
    </row>
    <row r="125" spans="1:12" x14ac:dyDescent="0.25">
      <c r="A125" s="39">
        <f>A117</f>
        <v>2</v>
      </c>
      <c r="B125" s="39">
        <v>7</v>
      </c>
      <c r="C125" s="40" t="s">
        <v>29</v>
      </c>
      <c r="D125" s="30" t="s">
        <v>30</v>
      </c>
      <c r="E125" s="27"/>
      <c r="F125" s="28"/>
      <c r="G125" s="28"/>
      <c r="H125" s="28"/>
      <c r="I125" s="28"/>
      <c r="J125" s="28"/>
      <c r="K125" s="29"/>
      <c r="L125" s="28"/>
    </row>
    <row r="126" spans="1:12" x14ac:dyDescent="0.25">
      <c r="A126" s="45"/>
      <c r="B126" s="24"/>
      <c r="C126" s="25"/>
      <c r="D126" s="30" t="s">
        <v>31</v>
      </c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5"/>
      <c r="B127" s="24"/>
      <c r="C127" s="25"/>
      <c r="D127" s="30" t="s">
        <v>32</v>
      </c>
      <c r="E127" s="27"/>
      <c r="F127" s="28"/>
      <c r="G127" s="28"/>
      <c r="H127" s="28"/>
      <c r="I127" s="28"/>
      <c r="J127" s="28"/>
      <c r="K127" s="29"/>
      <c r="L127" s="28"/>
    </row>
    <row r="128" spans="1:12" x14ac:dyDescent="0.25">
      <c r="A128" s="45"/>
      <c r="B128" s="24"/>
      <c r="C128" s="25"/>
      <c r="D128" s="30" t="s">
        <v>33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34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35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36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26"/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26"/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6"/>
      <c r="B134" s="32"/>
      <c r="C134" s="33"/>
      <c r="D134" s="34" t="s">
        <v>28</v>
      </c>
      <c r="E134" s="35"/>
      <c r="F134" s="36">
        <f>SUM(F125:F133)</f>
        <v>0</v>
      </c>
      <c r="G134" s="36">
        <f>SUM(G125:G133)</f>
        <v>0</v>
      </c>
      <c r="H134" s="36">
        <f>SUM(H125:H133)</f>
        <v>0</v>
      </c>
      <c r="I134" s="36">
        <f>SUM(I125:I133)</f>
        <v>0</v>
      </c>
      <c r="J134" s="36">
        <f>SUM(J125:J133)</f>
        <v>0</v>
      </c>
      <c r="K134" s="37"/>
      <c r="L134" s="36">
        <f>SUM(L125:L133)</f>
        <v>0</v>
      </c>
    </row>
    <row r="135" spans="1:12" ht="15" customHeight="1" x14ac:dyDescent="0.25">
      <c r="A135" s="47">
        <f>A117</f>
        <v>2</v>
      </c>
      <c r="B135" s="47">
        <f>B117</f>
        <v>7</v>
      </c>
      <c r="C135" s="71" t="s">
        <v>37</v>
      </c>
      <c r="D135" s="71"/>
      <c r="E135" s="43"/>
      <c r="F135" s="44">
        <f>F124+F134</f>
        <v>585</v>
      </c>
      <c r="G135" s="44">
        <f>G124+G134</f>
        <v>20.059999999999999</v>
      </c>
      <c r="H135" s="44">
        <f>H124+H134</f>
        <v>18.71</v>
      </c>
      <c r="I135" s="44">
        <f>I124+I134</f>
        <v>79.679999999999993</v>
      </c>
      <c r="J135" s="44">
        <f>J124+J134</f>
        <v>535.79999999999995</v>
      </c>
      <c r="K135" s="44"/>
      <c r="L135" s="44">
        <f>L124+L134</f>
        <v>73.709999999999994</v>
      </c>
    </row>
    <row r="136" spans="1:12" x14ac:dyDescent="0.25">
      <c r="A136" s="16">
        <v>2</v>
      </c>
      <c r="B136" s="17">
        <v>8</v>
      </c>
      <c r="C136" s="18" t="s">
        <v>23</v>
      </c>
      <c r="D136" s="19" t="s">
        <v>24</v>
      </c>
      <c r="E136" s="20" t="s">
        <v>82</v>
      </c>
      <c r="F136" s="21">
        <v>100</v>
      </c>
      <c r="G136" s="21">
        <v>8.75</v>
      </c>
      <c r="H136" s="21">
        <v>6.95</v>
      </c>
      <c r="I136" s="21">
        <v>5.8</v>
      </c>
      <c r="J136" s="21">
        <v>125</v>
      </c>
      <c r="K136" s="22">
        <v>229</v>
      </c>
      <c r="L136" s="21"/>
    </row>
    <row r="137" spans="1:12" x14ac:dyDescent="0.25">
      <c r="A137" s="23"/>
      <c r="B137" s="24"/>
      <c r="C137" s="25"/>
      <c r="D137" s="59" t="s">
        <v>57</v>
      </c>
      <c r="E137" s="27" t="s">
        <v>81</v>
      </c>
      <c r="F137" s="28">
        <v>150</v>
      </c>
      <c r="G137" s="28">
        <v>3.65</v>
      </c>
      <c r="H137" s="28">
        <v>5.37</v>
      </c>
      <c r="I137" s="28">
        <v>36.700000000000003</v>
      </c>
      <c r="J137" s="28">
        <v>209.7</v>
      </c>
      <c r="K137" s="29">
        <v>304</v>
      </c>
      <c r="L137" s="28"/>
    </row>
    <row r="138" spans="1:12" x14ac:dyDescent="0.25">
      <c r="A138" s="23"/>
      <c r="B138" s="24"/>
      <c r="C138" s="25"/>
      <c r="D138" s="30" t="s">
        <v>25</v>
      </c>
      <c r="E138" s="27" t="s">
        <v>55</v>
      </c>
      <c r="F138" s="28">
        <v>210</v>
      </c>
      <c r="G138" s="28">
        <v>0.2</v>
      </c>
      <c r="H138" s="28">
        <v>0.1</v>
      </c>
      <c r="I138" s="28">
        <v>9.3000000000000007</v>
      </c>
      <c r="J138" s="28">
        <v>30</v>
      </c>
      <c r="K138" s="29">
        <v>457</v>
      </c>
      <c r="L138" s="28"/>
    </row>
    <row r="139" spans="1:12" ht="15.75" customHeight="1" x14ac:dyDescent="0.25">
      <c r="A139" s="23"/>
      <c r="B139" s="24"/>
      <c r="C139" s="25"/>
      <c r="D139" s="30" t="s">
        <v>26</v>
      </c>
      <c r="E139" s="27" t="s">
        <v>53</v>
      </c>
      <c r="F139" s="28">
        <v>40</v>
      </c>
      <c r="G139" s="28">
        <v>3.04</v>
      </c>
      <c r="H139" s="28">
        <v>0.32</v>
      </c>
      <c r="I139" s="28">
        <v>19.68</v>
      </c>
      <c r="J139" s="28">
        <v>93.6</v>
      </c>
      <c r="K139" s="29">
        <v>573</v>
      </c>
      <c r="L139" s="28"/>
    </row>
    <row r="140" spans="1:12" x14ac:dyDescent="0.25">
      <c r="A140" s="23"/>
      <c r="B140" s="24"/>
      <c r="C140" s="25"/>
      <c r="D140" s="30" t="s">
        <v>27</v>
      </c>
      <c r="E140" s="27"/>
      <c r="F140" s="28"/>
      <c r="G140" s="28"/>
      <c r="H140" s="28"/>
      <c r="I140" s="28"/>
      <c r="J140" s="28"/>
      <c r="K140" s="29"/>
      <c r="L140" s="28"/>
    </row>
    <row r="141" spans="1:12" x14ac:dyDescent="0.25">
      <c r="A141" s="23"/>
      <c r="B141" s="24"/>
      <c r="C141" s="25"/>
      <c r="D141" s="59" t="s">
        <v>30</v>
      </c>
      <c r="E141" s="27" t="s">
        <v>50</v>
      </c>
      <c r="F141" s="28">
        <v>80</v>
      </c>
      <c r="G141" s="28">
        <v>0.88</v>
      </c>
      <c r="H141" s="28">
        <v>0.16</v>
      </c>
      <c r="I141" s="28">
        <v>3.04</v>
      </c>
      <c r="J141" s="28">
        <v>17.600000000000001</v>
      </c>
      <c r="K141" s="29" t="s">
        <v>51</v>
      </c>
      <c r="L141" s="28"/>
    </row>
    <row r="142" spans="1:12" x14ac:dyDescent="0.25">
      <c r="A142" s="23"/>
      <c r="B142" s="24"/>
      <c r="C142" s="25"/>
      <c r="D142" s="59" t="s">
        <v>26</v>
      </c>
      <c r="E142" s="27" t="s">
        <v>54</v>
      </c>
      <c r="F142" s="28">
        <v>20</v>
      </c>
      <c r="G142" s="28">
        <v>1.6</v>
      </c>
      <c r="H142" s="28">
        <v>0.3</v>
      </c>
      <c r="I142" s="28">
        <v>8.02</v>
      </c>
      <c r="J142" s="28">
        <v>41.2</v>
      </c>
      <c r="K142" s="29">
        <v>574</v>
      </c>
      <c r="L142" s="28"/>
    </row>
    <row r="143" spans="1:12" x14ac:dyDescent="0.25">
      <c r="A143" s="31"/>
      <c r="B143" s="32"/>
      <c r="C143" s="33"/>
      <c r="D143" s="34" t="s">
        <v>28</v>
      </c>
      <c r="E143" s="35"/>
      <c r="F143" s="36">
        <f>SUM(F136:F142)</f>
        <v>600</v>
      </c>
      <c r="G143" s="36">
        <f>SUM(G136:G142)</f>
        <v>18.12</v>
      </c>
      <c r="H143" s="36">
        <f>SUM(H136:H142)</f>
        <v>13.200000000000001</v>
      </c>
      <c r="I143" s="36">
        <f>SUM(I136:I142)</f>
        <v>82.539999999999992</v>
      </c>
      <c r="J143" s="36">
        <f>SUM(J136:J142)</f>
        <v>517.1</v>
      </c>
      <c r="K143" s="37"/>
      <c r="L143" s="36">
        <v>73.709999999999994</v>
      </c>
    </row>
    <row r="144" spans="1:12" x14ac:dyDescent="0.25">
      <c r="A144" s="38">
        <f>A136</f>
        <v>2</v>
      </c>
      <c r="B144" s="39">
        <v>8</v>
      </c>
      <c r="C144" s="40" t="s">
        <v>29</v>
      </c>
      <c r="D144" s="30" t="s">
        <v>30</v>
      </c>
      <c r="E144" s="27"/>
      <c r="F144" s="28"/>
      <c r="G144" s="28"/>
      <c r="H144" s="28"/>
      <c r="I144" s="28"/>
      <c r="J144" s="28"/>
      <c r="K144" s="29"/>
      <c r="L144" s="28"/>
    </row>
    <row r="145" spans="1:12" x14ac:dyDescent="0.25">
      <c r="A145" s="23"/>
      <c r="B145" s="24"/>
      <c r="C145" s="25"/>
      <c r="D145" s="30" t="s">
        <v>31</v>
      </c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23"/>
      <c r="B146" s="24"/>
      <c r="C146" s="25"/>
      <c r="D146" s="30" t="s">
        <v>32</v>
      </c>
      <c r="E146" s="27"/>
      <c r="F146" s="28"/>
      <c r="G146" s="28"/>
      <c r="H146" s="28"/>
      <c r="I146" s="28"/>
      <c r="J146" s="28"/>
      <c r="K146" s="29"/>
      <c r="L146" s="28"/>
    </row>
    <row r="147" spans="1:12" x14ac:dyDescent="0.25">
      <c r="A147" s="23"/>
      <c r="B147" s="24"/>
      <c r="C147" s="25"/>
      <c r="D147" s="30" t="s">
        <v>33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34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35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36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26"/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26"/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31"/>
      <c r="B153" s="32"/>
      <c r="C153" s="33"/>
      <c r="D153" s="34" t="s">
        <v>28</v>
      </c>
      <c r="E153" s="35"/>
      <c r="F153" s="36">
        <f>SUM(F144:F152)</f>
        <v>0</v>
      </c>
      <c r="G153" s="36">
        <f>SUM(G144:G152)</f>
        <v>0</v>
      </c>
      <c r="H153" s="36">
        <f>SUM(H144:H152)</f>
        <v>0</v>
      </c>
      <c r="I153" s="36">
        <f>SUM(I144:I152)</f>
        <v>0</v>
      </c>
      <c r="J153" s="36">
        <f>SUM(J144:J152)</f>
        <v>0</v>
      </c>
      <c r="K153" s="37"/>
      <c r="L153" s="36">
        <f>SUM(L144:L152)</f>
        <v>0</v>
      </c>
    </row>
    <row r="154" spans="1:12" ht="15" customHeight="1" x14ac:dyDescent="0.25">
      <c r="A154" s="41">
        <f>A136</f>
        <v>2</v>
      </c>
      <c r="B154" s="42">
        <f>B136</f>
        <v>8</v>
      </c>
      <c r="C154" s="71" t="s">
        <v>37</v>
      </c>
      <c r="D154" s="71"/>
      <c r="E154" s="43"/>
      <c r="F154" s="44">
        <f>F143+F153</f>
        <v>600</v>
      </c>
      <c r="G154" s="44">
        <f>G143+G153</f>
        <v>18.12</v>
      </c>
      <c r="H154" s="44">
        <f>H143+H153</f>
        <v>13.200000000000001</v>
      </c>
      <c r="I154" s="44">
        <f>I143+I153</f>
        <v>82.539999999999992</v>
      </c>
      <c r="J154" s="44">
        <f>J143+J153</f>
        <v>517.1</v>
      </c>
      <c r="K154" s="44"/>
      <c r="L154" s="44">
        <f>L143+L153</f>
        <v>73.709999999999994</v>
      </c>
    </row>
    <row r="155" spans="1:12" x14ac:dyDescent="0.25">
      <c r="A155" s="16">
        <v>2</v>
      </c>
      <c r="B155" s="17">
        <v>9</v>
      </c>
      <c r="C155" s="18" t="s">
        <v>23</v>
      </c>
      <c r="D155" s="19" t="s">
        <v>24</v>
      </c>
      <c r="E155" s="20" t="s">
        <v>83</v>
      </c>
      <c r="F155" s="21">
        <v>200</v>
      </c>
      <c r="G155" s="21">
        <v>23</v>
      </c>
      <c r="H155" s="21">
        <v>11.9</v>
      </c>
      <c r="I155" s="21">
        <v>32.1</v>
      </c>
      <c r="J155" s="21">
        <v>327.7</v>
      </c>
      <c r="K155" s="22">
        <v>284</v>
      </c>
      <c r="L155" s="21"/>
    </row>
    <row r="156" spans="1:12" x14ac:dyDescent="0.25">
      <c r="A156" s="23"/>
      <c r="B156" s="24"/>
      <c r="C156" s="25"/>
      <c r="D156" s="59" t="s">
        <v>46</v>
      </c>
      <c r="E156" s="27" t="s">
        <v>58</v>
      </c>
      <c r="F156" s="28">
        <v>200</v>
      </c>
      <c r="G156" s="28">
        <v>5.8</v>
      </c>
      <c r="H156" s="28">
        <v>5</v>
      </c>
      <c r="I156" s="28">
        <v>8</v>
      </c>
      <c r="J156" s="28">
        <v>100</v>
      </c>
      <c r="K156" s="29">
        <v>336</v>
      </c>
      <c r="L156" s="28"/>
    </row>
    <row r="157" spans="1:12" x14ac:dyDescent="0.25">
      <c r="A157" s="23"/>
      <c r="B157" s="24"/>
      <c r="C157" s="25"/>
      <c r="D157" s="30" t="s">
        <v>25</v>
      </c>
      <c r="E157" s="27"/>
      <c r="F157" s="28"/>
      <c r="G157" s="28"/>
      <c r="H157" s="28"/>
      <c r="I157" s="28"/>
      <c r="J157" s="28"/>
      <c r="K157" s="29"/>
      <c r="L157" s="28"/>
    </row>
    <row r="158" spans="1:12" x14ac:dyDescent="0.25">
      <c r="A158" s="23"/>
      <c r="B158" s="24"/>
      <c r="C158" s="25"/>
      <c r="D158" s="30" t="s">
        <v>26</v>
      </c>
      <c r="E158" s="27" t="s">
        <v>62</v>
      </c>
      <c r="F158" s="28">
        <v>40</v>
      </c>
      <c r="G158" s="28">
        <v>3.04</v>
      </c>
      <c r="H158" s="28">
        <v>0.32</v>
      </c>
      <c r="I158" s="28">
        <v>19.68</v>
      </c>
      <c r="J158" s="28">
        <v>93.6</v>
      </c>
      <c r="K158" s="29">
        <v>573</v>
      </c>
      <c r="L158" s="28"/>
    </row>
    <row r="159" spans="1:12" x14ac:dyDescent="0.25">
      <c r="A159" s="23"/>
      <c r="B159" s="24"/>
      <c r="C159" s="25"/>
      <c r="D159" s="30" t="s">
        <v>26</v>
      </c>
      <c r="E159" s="27" t="s">
        <v>44</v>
      </c>
      <c r="F159" s="28">
        <v>25</v>
      </c>
      <c r="G159" s="28">
        <v>2</v>
      </c>
      <c r="H159" s="28">
        <v>0.38</v>
      </c>
      <c r="I159" s="28">
        <v>10</v>
      </c>
      <c r="J159" s="28">
        <v>51.5</v>
      </c>
      <c r="K159" s="29">
        <v>574</v>
      </c>
      <c r="L159" s="28"/>
    </row>
    <row r="160" spans="1:12" x14ac:dyDescent="0.25">
      <c r="A160" s="23"/>
      <c r="B160" s="24"/>
      <c r="C160" s="25"/>
      <c r="D160" s="26" t="s">
        <v>71</v>
      </c>
      <c r="E160" s="27" t="s">
        <v>69</v>
      </c>
      <c r="F160" s="28">
        <v>80</v>
      </c>
      <c r="G160" s="28">
        <v>0.64</v>
      </c>
      <c r="H160" s="28">
        <v>0.08</v>
      </c>
      <c r="I160" s="28">
        <v>1.36</v>
      </c>
      <c r="J160" s="28">
        <v>8</v>
      </c>
      <c r="K160" s="29">
        <v>70</v>
      </c>
      <c r="L160" s="28"/>
    </row>
    <row r="161" spans="1:12" x14ac:dyDescent="0.25">
      <c r="A161" s="23"/>
      <c r="B161" s="24"/>
      <c r="C161" s="25"/>
      <c r="D161" s="26"/>
      <c r="E161" s="27"/>
      <c r="F161" s="28"/>
      <c r="G161" s="28"/>
      <c r="H161" s="28"/>
      <c r="I161" s="28"/>
      <c r="J161" s="28"/>
      <c r="K161" s="29"/>
      <c r="L161" s="28"/>
    </row>
    <row r="162" spans="1:12" x14ac:dyDescent="0.25">
      <c r="A162" s="31"/>
      <c r="B162" s="32"/>
      <c r="C162" s="33"/>
      <c r="D162" s="34" t="s">
        <v>28</v>
      </c>
      <c r="E162" s="35"/>
      <c r="F162" s="36">
        <f>SUM(F155:F161)</f>
        <v>545</v>
      </c>
      <c r="G162" s="36">
        <f>SUM(G155:G161)</f>
        <v>34.480000000000004</v>
      </c>
      <c r="H162" s="36">
        <f>SUM(H155:H161)</f>
        <v>17.679999999999996</v>
      </c>
      <c r="I162" s="36">
        <f>SUM(I155:I161)</f>
        <v>71.14</v>
      </c>
      <c r="J162" s="36">
        <f>SUM(J155:J161)</f>
        <v>580.79999999999995</v>
      </c>
      <c r="K162" s="37"/>
      <c r="L162" s="36">
        <v>73.709999999999994</v>
      </c>
    </row>
    <row r="163" spans="1:12" x14ac:dyDescent="0.25">
      <c r="A163" s="38">
        <f>A155</f>
        <v>2</v>
      </c>
      <c r="B163" s="39">
        <v>9</v>
      </c>
      <c r="C163" s="40" t="s">
        <v>29</v>
      </c>
      <c r="D163" s="30" t="s">
        <v>30</v>
      </c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30" t="s">
        <v>31</v>
      </c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23"/>
      <c r="B165" s="24"/>
      <c r="C165" s="25"/>
      <c r="D165" s="30" t="s">
        <v>32</v>
      </c>
      <c r="E165" s="27"/>
      <c r="F165" s="28"/>
      <c r="G165" s="28"/>
      <c r="H165" s="28"/>
      <c r="I165" s="28"/>
      <c r="J165" s="28"/>
      <c r="K165" s="29"/>
      <c r="L165" s="28"/>
    </row>
    <row r="166" spans="1:12" x14ac:dyDescent="0.25">
      <c r="A166" s="23"/>
      <c r="B166" s="24"/>
      <c r="C166" s="25"/>
      <c r="D166" s="30" t="s">
        <v>33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34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35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36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26"/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26"/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31"/>
      <c r="B172" s="32"/>
      <c r="C172" s="33"/>
      <c r="D172" s="34" t="s">
        <v>28</v>
      </c>
      <c r="E172" s="35"/>
      <c r="F172" s="36">
        <f>SUM(F163:F171)</f>
        <v>0</v>
      </c>
      <c r="G172" s="36">
        <f>SUM(G163:G171)</f>
        <v>0</v>
      </c>
      <c r="H172" s="36">
        <f>SUM(H163:H171)</f>
        <v>0</v>
      </c>
      <c r="I172" s="36">
        <f>SUM(I163:I171)</f>
        <v>0</v>
      </c>
      <c r="J172" s="36">
        <f>SUM(J163:J171)</f>
        <v>0</v>
      </c>
      <c r="K172" s="37"/>
      <c r="L172" s="36">
        <f>SUM(L163:L171)</f>
        <v>0</v>
      </c>
    </row>
    <row r="173" spans="1:12" ht="15" customHeight="1" x14ac:dyDescent="0.25">
      <c r="A173" s="41">
        <f>A155</f>
        <v>2</v>
      </c>
      <c r="B173" s="42">
        <f>B155</f>
        <v>9</v>
      </c>
      <c r="C173" s="71" t="s">
        <v>37</v>
      </c>
      <c r="D173" s="71"/>
      <c r="E173" s="43"/>
      <c r="F173" s="44">
        <f>F162+F172</f>
        <v>545</v>
      </c>
      <c r="G173" s="44">
        <f>G162+G172</f>
        <v>34.480000000000004</v>
      </c>
      <c r="H173" s="44">
        <f>H162+H172</f>
        <v>17.679999999999996</v>
      </c>
      <c r="I173" s="44">
        <f>I162+I172</f>
        <v>71.14</v>
      </c>
      <c r="J173" s="44">
        <f>J162+J172</f>
        <v>580.79999999999995</v>
      </c>
      <c r="K173" s="44"/>
      <c r="L173" s="44">
        <f>L162+L172</f>
        <v>73.709999999999994</v>
      </c>
    </row>
    <row r="174" spans="1:12" x14ac:dyDescent="0.25">
      <c r="A174" s="16">
        <v>2</v>
      </c>
      <c r="B174" s="17">
        <v>10</v>
      </c>
      <c r="C174" s="18" t="s">
        <v>23</v>
      </c>
      <c r="D174" s="19" t="s">
        <v>24</v>
      </c>
      <c r="E174" s="20" t="s">
        <v>85</v>
      </c>
      <c r="F174" s="21">
        <v>150</v>
      </c>
      <c r="G174" s="21">
        <v>4.58</v>
      </c>
      <c r="H174" s="21">
        <v>5</v>
      </c>
      <c r="I174" s="21">
        <v>20.5</v>
      </c>
      <c r="J174" s="21">
        <v>145.5</v>
      </c>
      <c r="K174" s="22">
        <v>303</v>
      </c>
      <c r="L174" s="21"/>
    </row>
    <row r="175" spans="1:12" x14ac:dyDescent="0.25">
      <c r="A175" s="23"/>
      <c r="B175" s="24"/>
      <c r="C175" s="25"/>
      <c r="D175" s="59" t="s">
        <v>24</v>
      </c>
      <c r="E175" s="27" t="s">
        <v>86</v>
      </c>
      <c r="F175" s="28">
        <v>140</v>
      </c>
      <c r="G175" s="28">
        <v>13.57</v>
      </c>
      <c r="H175" s="28">
        <v>18.899999999999999</v>
      </c>
      <c r="I175" s="28">
        <v>13.64</v>
      </c>
      <c r="J175" s="28">
        <v>268.2</v>
      </c>
      <c r="K175" s="29">
        <v>278</v>
      </c>
      <c r="L175" s="28"/>
    </row>
    <row r="176" spans="1:12" x14ac:dyDescent="0.25">
      <c r="A176" s="23"/>
      <c r="B176" s="24"/>
      <c r="C176" s="25"/>
      <c r="D176" s="30" t="s">
        <v>34</v>
      </c>
      <c r="E176" s="27" t="s">
        <v>72</v>
      </c>
      <c r="F176" s="28">
        <v>200</v>
      </c>
      <c r="G176" s="28">
        <v>1</v>
      </c>
      <c r="H176" s="28">
        <v>0</v>
      </c>
      <c r="I176" s="28">
        <v>20.399999999999999</v>
      </c>
      <c r="J176" s="28">
        <v>84.8</v>
      </c>
      <c r="K176" s="29">
        <v>389</v>
      </c>
      <c r="L176" s="28"/>
    </row>
    <row r="177" spans="1:12" x14ac:dyDescent="0.25">
      <c r="A177" s="23"/>
      <c r="B177" s="24"/>
      <c r="C177" s="25"/>
      <c r="D177" s="30" t="s">
        <v>26</v>
      </c>
      <c r="E177" s="27" t="s">
        <v>53</v>
      </c>
      <c r="F177" s="28">
        <v>40</v>
      </c>
      <c r="G177" s="28">
        <v>3.4</v>
      </c>
      <c r="H177" s="28">
        <v>0.32</v>
      </c>
      <c r="I177" s="28">
        <v>19.68</v>
      </c>
      <c r="J177" s="28">
        <v>93.6</v>
      </c>
      <c r="K177" s="29">
        <v>573</v>
      </c>
      <c r="L177" s="28"/>
    </row>
    <row r="178" spans="1:12" x14ac:dyDescent="0.25">
      <c r="A178" s="23"/>
      <c r="B178" s="24"/>
      <c r="C178" s="25"/>
      <c r="D178" s="30" t="s">
        <v>27</v>
      </c>
      <c r="E178" s="27"/>
      <c r="F178" s="28"/>
      <c r="G178" s="28"/>
      <c r="H178" s="28"/>
      <c r="I178" s="28"/>
      <c r="J178" s="28"/>
      <c r="K178" s="29"/>
      <c r="L178" s="28"/>
    </row>
    <row r="179" spans="1:12" x14ac:dyDescent="0.25">
      <c r="A179" s="23"/>
      <c r="B179" s="24"/>
      <c r="C179" s="25"/>
      <c r="D179" s="59" t="s">
        <v>71</v>
      </c>
      <c r="E179" s="27" t="s">
        <v>84</v>
      </c>
      <c r="F179" s="28">
        <v>80</v>
      </c>
      <c r="G179" s="28">
        <v>1.05</v>
      </c>
      <c r="H179" s="28">
        <v>2.6</v>
      </c>
      <c r="I179" s="28">
        <v>5.0199999999999996</v>
      </c>
      <c r="J179" s="28">
        <v>47.68</v>
      </c>
      <c r="K179" s="29">
        <v>45</v>
      </c>
      <c r="L179" s="28"/>
    </row>
    <row r="180" spans="1:12" x14ac:dyDescent="0.25">
      <c r="A180" s="23"/>
      <c r="B180" s="24"/>
      <c r="C180" s="25"/>
      <c r="D180" s="59" t="s">
        <v>26</v>
      </c>
      <c r="E180" s="27" t="s">
        <v>54</v>
      </c>
      <c r="F180" s="28">
        <v>20</v>
      </c>
      <c r="G180" s="28">
        <v>1.6</v>
      </c>
      <c r="H180" s="28">
        <v>0.3</v>
      </c>
      <c r="I180" s="28">
        <v>8.02</v>
      </c>
      <c r="J180" s="28">
        <v>41.2</v>
      </c>
      <c r="K180" s="29">
        <v>574</v>
      </c>
      <c r="L180" s="28"/>
    </row>
    <row r="181" spans="1:12" ht="15.75" customHeight="1" x14ac:dyDescent="0.25">
      <c r="A181" s="31"/>
      <c r="B181" s="32"/>
      <c r="C181" s="33"/>
      <c r="D181" s="34" t="s">
        <v>28</v>
      </c>
      <c r="E181" s="35"/>
      <c r="F181" s="36">
        <f>SUM(F174:F180)</f>
        <v>630</v>
      </c>
      <c r="G181" s="36">
        <f>SUM(G174:G180)</f>
        <v>25.2</v>
      </c>
      <c r="H181" s="36">
        <f>SUM(H174:H180)</f>
        <v>27.12</v>
      </c>
      <c r="I181" s="36">
        <f>SUM(I174:I180)</f>
        <v>87.259999999999991</v>
      </c>
      <c r="J181" s="36">
        <f>SUM(J174:J180)</f>
        <v>680.98</v>
      </c>
      <c r="K181" s="37"/>
      <c r="L181" s="36">
        <v>73.709999999999994</v>
      </c>
    </row>
    <row r="182" spans="1:12" x14ac:dyDescent="0.25">
      <c r="A182" s="38">
        <f>A174</f>
        <v>2</v>
      </c>
      <c r="B182" s="39">
        <f>B174</f>
        <v>10</v>
      </c>
      <c r="C182" s="40" t="s">
        <v>29</v>
      </c>
      <c r="D182" s="30" t="s">
        <v>30</v>
      </c>
      <c r="E182" s="27"/>
      <c r="F182" s="28"/>
      <c r="G182" s="28"/>
      <c r="H182" s="28"/>
      <c r="I182" s="28"/>
      <c r="J182" s="28"/>
      <c r="K182" s="29"/>
      <c r="L182" s="28"/>
    </row>
    <row r="183" spans="1:12" x14ac:dyDescent="0.25">
      <c r="A183" s="23"/>
      <c r="B183" s="24"/>
      <c r="C183" s="25"/>
      <c r="D183" s="30" t="s">
        <v>31</v>
      </c>
      <c r="E183" s="27"/>
      <c r="F183" s="28"/>
      <c r="G183" s="28"/>
      <c r="H183" s="28"/>
      <c r="I183" s="28"/>
      <c r="J183" s="28"/>
      <c r="K183" s="29"/>
      <c r="L183" s="28"/>
    </row>
    <row r="184" spans="1:12" x14ac:dyDescent="0.25">
      <c r="A184" s="23"/>
      <c r="B184" s="24"/>
      <c r="C184" s="25"/>
      <c r="D184" s="30" t="s">
        <v>32</v>
      </c>
      <c r="E184" s="27"/>
      <c r="F184" s="28"/>
      <c r="G184" s="28"/>
      <c r="H184" s="28"/>
      <c r="I184" s="28"/>
      <c r="J184" s="28"/>
      <c r="K184" s="29"/>
      <c r="L184" s="28"/>
    </row>
    <row r="185" spans="1:12" x14ac:dyDescent="0.25">
      <c r="A185" s="23"/>
      <c r="B185" s="24"/>
      <c r="C185" s="25"/>
      <c r="D185" s="30" t="s">
        <v>33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34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35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36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26"/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26"/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31"/>
      <c r="B191" s="32"/>
      <c r="C191" s="33"/>
      <c r="D191" s="34" t="s">
        <v>28</v>
      </c>
      <c r="E191" s="35"/>
      <c r="F191" s="36">
        <f>SUM(F182:F190)</f>
        <v>0</v>
      </c>
      <c r="G191" s="36">
        <f>SUM(G182:G190)</f>
        <v>0</v>
      </c>
      <c r="H191" s="36">
        <f>SUM(H182:H190)</f>
        <v>0</v>
      </c>
      <c r="I191" s="36">
        <f>SUM(I182:I190)</f>
        <v>0</v>
      </c>
      <c r="J191" s="36">
        <f>SUM(J182:J190)</f>
        <v>0</v>
      </c>
      <c r="K191" s="37"/>
      <c r="L191" s="36">
        <f>SUM(L182:L190)</f>
        <v>0</v>
      </c>
    </row>
    <row r="192" spans="1:12" ht="15" customHeight="1" x14ac:dyDescent="0.25">
      <c r="A192" s="41">
        <f>A174</f>
        <v>2</v>
      </c>
      <c r="B192" s="42">
        <f>B174</f>
        <v>10</v>
      </c>
      <c r="C192" s="71" t="s">
        <v>37</v>
      </c>
      <c r="D192" s="71"/>
      <c r="E192" s="43"/>
      <c r="F192" s="44">
        <f>F181+F191</f>
        <v>630</v>
      </c>
      <c r="G192" s="44">
        <f>G181+G191</f>
        <v>25.2</v>
      </c>
      <c r="H192" s="44">
        <f>H181+H191</f>
        <v>27.12</v>
      </c>
      <c r="I192" s="44">
        <f>I181+I191</f>
        <v>87.259999999999991</v>
      </c>
      <c r="J192" s="44">
        <f>J181+J191</f>
        <v>680.98</v>
      </c>
      <c r="K192" s="44"/>
      <c r="L192" s="44">
        <f>L181+L191</f>
        <v>73.709999999999994</v>
      </c>
    </row>
    <row r="193" spans="1:12" ht="12.75" customHeight="1" x14ac:dyDescent="0.25">
      <c r="A193" s="48"/>
      <c r="B193" s="49"/>
      <c r="C193" s="72" t="s">
        <v>38</v>
      </c>
      <c r="D193" s="72"/>
      <c r="E193" s="72"/>
      <c r="F193" s="50">
        <f>(F23+F41+F59+F78+F97+F116+F135+F154+F173+F192)/(IF(F23=0,0,1)+IF(F41=0,0,1)+IF(F59=0,0,1)+IF(F78=0,0,1)+IF(F97=0,0,1)+IF(F116=0,0,1)+IF(F135=0,0,1)+IF(F154=0,0,1)+IF(F173=0,0,1)+IF(F192=0,0,1))</f>
        <v>574.1</v>
      </c>
      <c r="G193" s="50">
        <f>(G23+G41+G59+G78+G97+G116+G135+G154+G173+G192)/(IF(G23=0,0,1)+IF(G41=0,0,1)+IF(G59=0,0,1)+IF(G78=0,0,1)+IF(G97=0,0,1)+IF(G116=0,0,1)+IF(G135=0,0,1)+IF(G154=0,0,1)+IF(G173=0,0,1)+IF(G192=0,0,1))</f>
        <v>20.974</v>
      </c>
      <c r="H193" s="50">
        <f>(H23+H41+H59+H78+H97+H116+H135+H154+H173+H192)/(IF(H23=0,0,1)+IF(H41=0,0,1)+IF(H59=0,0,1)+IF(H78=0,0,1)+IF(H97=0,0,1)+IF(H116=0,0,1)+IF(H135=0,0,1)+IF(H154=0,0,1)+IF(H173=0,0,1)+IF(H192=0,0,1))</f>
        <v>19.020000000000003</v>
      </c>
      <c r="I193" s="50" t="e">
        <f>(I23+I41+I59+I78+I97+I116+I135+I154+I173+I192)/(IF(I23=0,0,1)+IF(I41=0,0,1)+IF(I59=0,0,1)+IF(I78=0,0,1)+IF(I97=0,0,1)+IF(I116=0,0,1)+IF(I135=0,0,1)+IF(I154=0,0,1)+IF(I173=0,0,1)+IF(I192=0,0,1))</f>
        <v>#VALUE!</v>
      </c>
      <c r="J193" s="50" t="e">
        <f>(J23+J41+J59+J78+J97+J116+J135+J154+J173+J192)/(IF(J23=0,0,1)+IF(J41=0,0,1)+IF(J59=0,0,1)+IF(J78=0,0,1)+IF(J97=0,0,1)+IF(J116=0,0,1)+IF(J135=0,0,1)+IF(J154=0,0,1)+IF(J173=0,0,1)+IF(J192=0,0,1))</f>
        <v>#VALUE!</v>
      </c>
      <c r="K193" s="50"/>
      <c r="L193" s="50">
        <f>(L23+L41+L59+L78+L97+L116+L135+L154+L173+L192)/(IF(L23=0,0,1)+IF(L41=0,0,1)+IF(L59=0,0,1)+IF(L78=0,0,1)+IF(L97=0,0,1)+IF(L116=0,0,1)+IF(L135=0,0,1)+IF(L154=0,0,1)+IF(L173=0,0,1)+IF(L192=0,0,1))</f>
        <v>73.710000000000008</v>
      </c>
    </row>
  </sheetData>
  <mergeCells count="14">
    <mergeCell ref="C154:D154"/>
    <mergeCell ref="C173:D173"/>
    <mergeCell ref="C192:D192"/>
    <mergeCell ref="C193:E193"/>
    <mergeCell ref="C59:D59"/>
    <mergeCell ref="C78:D78"/>
    <mergeCell ref="C97:D97"/>
    <mergeCell ref="C116:D116"/>
    <mergeCell ref="C135:D135"/>
    <mergeCell ref="C1:E1"/>
    <mergeCell ref="H1:K1"/>
    <mergeCell ref="H2:K2"/>
    <mergeCell ref="C23:D23"/>
    <mergeCell ref="C41:D41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RePack by Diakov</cp:lastModifiedBy>
  <cp:revision>1</cp:revision>
  <dcterms:created xsi:type="dcterms:W3CDTF">2022-05-16T14:23:56Z</dcterms:created>
  <dcterms:modified xsi:type="dcterms:W3CDTF">2024-02-07T09:26:37Z</dcterms:modified>
  <dc:language>ru-RU</dc:language>
</cp:coreProperties>
</file>