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47" i="1" l="1"/>
  <c r="B47" i="1"/>
  <c r="F56" i="1"/>
  <c r="G56" i="1"/>
  <c r="H56" i="1"/>
  <c r="I56" i="1"/>
  <c r="J56" i="1"/>
  <c r="L56" i="1"/>
  <c r="A11" i="1" l="1"/>
  <c r="B11" i="1"/>
  <c r="F20" i="1"/>
  <c r="G20" i="1"/>
  <c r="H20" i="1"/>
  <c r="I20" i="1"/>
  <c r="J20" i="1"/>
  <c r="L20" i="1"/>
  <c r="B179" i="1" l="1"/>
  <c r="A179" i="1"/>
  <c r="L178" i="1"/>
  <c r="J178" i="1"/>
  <c r="I178" i="1"/>
  <c r="H178" i="1"/>
  <c r="G178" i="1"/>
  <c r="F178" i="1"/>
  <c r="B169" i="1"/>
  <c r="A169" i="1"/>
  <c r="L179" i="1"/>
  <c r="J168" i="1"/>
  <c r="J179" i="1" s="1"/>
  <c r="I168" i="1"/>
  <c r="I179" i="1" s="1"/>
  <c r="H168" i="1"/>
  <c r="H179" i="1" s="1"/>
  <c r="G168" i="1"/>
  <c r="G179" i="1" s="1"/>
  <c r="F168" i="1"/>
  <c r="F179" i="1" s="1"/>
  <c r="B162" i="1"/>
  <c r="A162" i="1"/>
  <c r="L161" i="1"/>
  <c r="L162" i="1" s="1"/>
  <c r="J161" i="1"/>
  <c r="I161" i="1"/>
  <c r="H161" i="1"/>
  <c r="G161" i="1"/>
  <c r="F161" i="1"/>
  <c r="A152" i="1"/>
  <c r="J151" i="1"/>
  <c r="I151" i="1"/>
  <c r="H151" i="1"/>
  <c r="G151" i="1"/>
  <c r="F151" i="1"/>
  <c r="B144" i="1"/>
  <c r="A144" i="1"/>
  <c r="L143" i="1"/>
  <c r="L144" i="1" s="1"/>
  <c r="J143" i="1"/>
  <c r="I143" i="1"/>
  <c r="H143" i="1"/>
  <c r="G143" i="1"/>
  <c r="F143" i="1"/>
  <c r="A134" i="1"/>
  <c r="J133" i="1"/>
  <c r="I133" i="1"/>
  <c r="H133" i="1"/>
  <c r="G133" i="1"/>
  <c r="F133" i="1"/>
  <c r="B126" i="1"/>
  <c r="A126" i="1"/>
  <c r="L125" i="1"/>
  <c r="J125" i="1"/>
  <c r="I125" i="1"/>
  <c r="H125" i="1"/>
  <c r="G125" i="1"/>
  <c r="F125" i="1"/>
  <c r="A118" i="1"/>
  <c r="B111" i="1"/>
  <c r="A111" i="1"/>
  <c r="L110" i="1"/>
  <c r="J110" i="1"/>
  <c r="I110" i="1"/>
  <c r="H110" i="1"/>
  <c r="G110" i="1"/>
  <c r="F110" i="1"/>
  <c r="A101" i="1"/>
  <c r="B93" i="1"/>
  <c r="A93" i="1"/>
  <c r="L92" i="1"/>
  <c r="J92" i="1"/>
  <c r="I92" i="1"/>
  <c r="H92" i="1"/>
  <c r="G92" i="1"/>
  <c r="F92" i="1"/>
  <c r="B83" i="1"/>
  <c r="A83" i="1"/>
  <c r="L93" i="1"/>
  <c r="J82" i="1"/>
  <c r="J93" i="1" s="1"/>
  <c r="I82" i="1"/>
  <c r="I93" i="1" s="1"/>
  <c r="H82" i="1"/>
  <c r="H93" i="1" s="1"/>
  <c r="G82" i="1"/>
  <c r="G93" i="1" s="1"/>
  <c r="F82" i="1"/>
  <c r="F93" i="1" s="1"/>
  <c r="B75" i="1"/>
  <c r="A75" i="1"/>
  <c r="L74" i="1"/>
  <c r="J74" i="1"/>
  <c r="I74" i="1"/>
  <c r="H74" i="1"/>
  <c r="G74" i="1"/>
  <c r="F74" i="1"/>
  <c r="B65" i="1"/>
  <c r="A65" i="1"/>
  <c r="L75" i="1"/>
  <c r="J64" i="1"/>
  <c r="J75" i="1" s="1"/>
  <c r="I64" i="1"/>
  <c r="I75" i="1" s="1"/>
  <c r="H64" i="1"/>
  <c r="H75" i="1" s="1"/>
  <c r="G64" i="1"/>
  <c r="F64" i="1"/>
  <c r="F75" i="1" s="1"/>
  <c r="B57" i="1"/>
  <c r="A57" i="1"/>
  <c r="L57" i="1"/>
  <c r="G57" i="1"/>
  <c r="F46" i="1"/>
  <c r="F57" i="1" s="1"/>
  <c r="B39" i="1"/>
  <c r="A39" i="1"/>
  <c r="L38" i="1"/>
  <c r="J38" i="1"/>
  <c r="I38" i="1"/>
  <c r="H38" i="1"/>
  <c r="G38" i="1"/>
  <c r="F38" i="1"/>
  <c r="F39" i="1" s="1"/>
  <c r="B29" i="1"/>
  <c r="A29" i="1"/>
  <c r="L39" i="1"/>
  <c r="I28" i="1"/>
  <c r="H28" i="1"/>
  <c r="G28" i="1"/>
  <c r="B21" i="1"/>
  <c r="A21" i="1"/>
  <c r="L21" i="1"/>
  <c r="J10" i="1"/>
  <c r="J21" i="1" s="1"/>
  <c r="I10" i="1"/>
  <c r="I21" i="1" s="1"/>
  <c r="H10" i="1"/>
  <c r="H21" i="1" s="1"/>
  <c r="G10" i="1"/>
  <c r="G21" i="1" s="1"/>
  <c r="F10" i="1"/>
  <c r="F21" i="1" s="1"/>
  <c r="G75" i="1" l="1"/>
  <c r="H39" i="1"/>
  <c r="I39" i="1"/>
  <c r="H57" i="1"/>
  <c r="G39" i="1"/>
  <c r="G144" i="1"/>
  <c r="H162" i="1"/>
  <c r="H144" i="1"/>
  <c r="I162" i="1"/>
  <c r="I144" i="1"/>
  <c r="J162" i="1"/>
  <c r="F144" i="1"/>
  <c r="J144" i="1"/>
  <c r="G162" i="1"/>
  <c r="F162" i="1"/>
  <c r="L180" i="1"/>
  <c r="I180" i="1" l="1"/>
  <c r="J180" i="1"/>
  <c r="F180" i="1"/>
  <c r="G180" i="1"/>
  <c r="H180" i="1"/>
</calcChain>
</file>

<file path=xl/sharedStrings.xml><?xml version="1.0" encoding="utf-8"?>
<sst xmlns="http://schemas.openxmlformats.org/spreadsheetml/2006/main" count="277" uniqueCount="87">
  <si>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</si>
  <si>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</si>
  <si>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</si>
  <si>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</si>
  <si>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</si>
  <si>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</si>
  <si>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</si>
  <si>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</si>
  <si>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</si>
  <si>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</si>
  <si>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</si>
  <si>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</si>
  <si>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</si>
  <si>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</si>
  <si>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</si>
  <si>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</si>
  <si>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</si>
  <si>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</si>
  <si>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</si>
  <si>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</si>
  <si>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</si>
  <si>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</si>
  <si>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</si>
  <si>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</si>
  <si>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</si>
  <si>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</si>
  <si>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</si>
  <si>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</si>
  <si>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</si>
  <si>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</si>
  <si>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</si>
  <si>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</si>
  <si>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</si>
  <si>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</si>
  <si>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</si>
  <si>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</si>
  <si>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</si>
  <si>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</si>
  <si>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</si>
  <si>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фрукты свежие </t>
  </si>
  <si>
    <t>фрукты свежие</t>
  </si>
  <si>
    <t>хлеб ржаной</t>
  </si>
  <si>
    <t>кисломол.</t>
  </si>
  <si>
    <t>СРБ</t>
  </si>
  <si>
    <t>70/71</t>
  </si>
  <si>
    <t>МБОУ "Удачненская школа"</t>
  </si>
  <si>
    <t>535.6</t>
  </si>
  <si>
    <t>хлеб пшеничный</t>
  </si>
  <si>
    <t>0.4</t>
  </si>
  <si>
    <t>директор ООО "ФЕНИКС"</t>
  </si>
  <si>
    <t>В.И.Темный</t>
  </si>
  <si>
    <t>овощи натуральные по сезону</t>
  </si>
  <si>
    <t>Суп молочный с крупой гречневой</t>
  </si>
  <si>
    <t>макароны отварные со слив.маслом и сыром</t>
  </si>
  <si>
    <t>Какао с молоком</t>
  </si>
  <si>
    <t>15.00</t>
  </si>
  <si>
    <t>хлеб белый</t>
  </si>
  <si>
    <t>запеканка из творога с яблочным соусом</t>
  </si>
  <si>
    <t>кефир МДЖ 2,5%</t>
  </si>
  <si>
    <t>салат из свеклы с зеленым горошком</t>
  </si>
  <si>
    <t>котлета говяжья с м/сл</t>
  </si>
  <si>
    <t>Картофель запеченый дольками</t>
  </si>
  <si>
    <t>чай с сахаром и лимоном</t>
  </si>
  <si>
    <t>хлеб белый.</t>
  </si>
  <si>
    <t>омлет натуральный с маслом сливочным</t>
  </si>
  <si>
    <t>кофейный напиток с молоком</t>
  </si>
  <si>
    <t>Винегрет овощной</t>
  </si>
  <si>
    <t>биточки рыбные со слив.маслом</t>
  </si>
  <si>
    <t>капуста тушеная</t>
  </si>
  <si>
    <t>Напиток из плодов шиповника</t>
  </si>
  <si>
    <t>каша вязкая молочная из риса с маслом сливочным</t>
  </si>
  <si>
    <t>салат из отварной свеклы</t>
  </si>
  <si>
    <t>шницель натуральный рубленый с м/сл</t>
  </si>
  <si>
    <t>овощное рагу</t>
  </si>
  <si>
    <t>чай с сахаром</t>
  </si>
  <si>
    <t xml:space="preserve">гарнир </t>
  </si>
  <si>
    <t>икра кабачковая пром.производства</t>
  </si>
  <si>
    <t>котлеты рубленные из птицы с маслом сливочным</t>
  </si>
  <si>
    <t>каша гречневая вязкая с м/сл</t>
  </si>
  <si>
    <t>компот из сухофруктов</t>
  </si>
  <si>
    <t>Фрикадельки рыбные (фиш болы) с соусом</t>
  </si>
  <si>
    <t>картофельное пюре с м/сл</t>
  </si>
  <si>
    <t>сок фруктовый</t>
  </si>
  <si>
    <t>кондитерские изделия</t>
  </si>
  <si>
    <t>сладкое</t>
  </si>
  <si>
    <t>Каша жидкая молочная из манной крупы с маслом сливочным</t>
  </si>
  <si>
    <t>кисель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</si>
</sst>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16" fontId="1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13" xfId="0" applyFont="1" applyBorder="1"/>
    <xf numFmtId="1" fontId="0" fillId="4" borderId="21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" fontId="0" fillId="4" borderId="9" xfId="0" applyNumberFormat="1" applyFill="1" applyBorder="1" applyAlignment="1" applyProtection="1">
      <alignment horizontal="right"/>
      <protection locked="0"/>
    </xf>
    <xf numFmtId="0" fontId="10" fillId="0" borderId="9" xfId="0" applyFont="1" applyBorder="1"/>
    <xf numFmtId="0" fontId="0" fillId="0" borderId="9" xfId="0" applyBorder="1"/>
    <xf numFmtId="0" fontId="0" fillId="0" borderId="1" xfId="0" applyBorder="1"/>
    <xf numFmtId="0" fontId="0" fillId="5" borderId="9" xfId="0" applyFill="1" applyBorder="1"/>
    <xf numFmtId="1" fontId="0" fillId="4" borderId="20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11" fillId="6" borderId="23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center" vertical="center" wrapText="1"/>
    </xf>
    <xf numFmtId="0" fontId="0" fillId="4" borderId="20" xfId="0" applyFill="1" applyBorder="1" applyAlignment="1" applyProtection="1">
      <alignment wrapText="1"/>
      <protection locked="0"/>
    </xf>
    <xf numFmtId="0" fontId="0" fillId="4" borderId="9" xfId="0" applyFill="1" applyBorder="1" applyAlignment="1" applyProtection="1">
      <alignment vertical="top" wrapText="1"/>
      <protection locked="0"/>
    </xf>
    <xf numFmtId="0" fontId="0" fillId="0" borderId="9" xfId="0" applyBorder="1" applyAlignment="1">
      <alignment vertical="top"/>
    </xf>
    <xf numFmtId="1" fontId="0" fillId="4" borderId="9" xfId="0" applyNumberFormat="1" applyFill="1" applyBorder="1" applyAlignment="1" applyProtection="1">
      <alignment vertical="top"/>
      <protection locked="0"/>
    </xf>
    <xf numFmtId="1" fontId="0" fillId="4" borderId="10" xfId="0" applyNumberForma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80"/>
  <sheetViews>
    <sheetView tabSelected="1" view="pageBreakPreview" zoomScaleNormal="100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L173" sqref="L173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77" t="s">
        <v>45</v>
      </c>
      <c r="D1" s="77"/>
      <c r="E1" s="77"/>
      <c r="F1" s="3" t="s">
        <v>1</v>
      </c>
      <c r="G1" s="1" t="s">
        <v>2</v>
      </c>
      <c r="H1" s="78" t="s">
        <v>49</v>
      </c>
      <c r="I1" s="78"/>
      <c r="J1" s="78"/>
      <c r="K1" s="78"/>
    </row>
    <row r="2" spans="1:12" ht="18.75" x14ac:dyDescent="0.25">
      <c r="A2" s="4" t="s">
        <v>3</v>
      </c>
      <c r="C2" s="1"/>
      <c r="G2" s="1" t="s">
        <v>4</v>
      </c>
      <c r="H2" s="78" t="s">
        <v>50</v>
      </c>
      <c r="I2" s="78"/>
      <c r="J2" s="78"/>
      <c r="K2" s="78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9</v>
      </c>
      <c r="I3" s="8">
        <v>1</v>
      </c>
      <c r="J3" s="9">
        <v>2025</v>
      </c>
      <c r="K3" s="10"/>
    </row>
    <row r="4" spans="1:12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.75" thickBot="1" x14ac:dyDescent="0.3">
      <c r="A6" s="16">
        <v>1</v>
      </c>
      <c r="B6" s="17">
        <v>1</v>
      </c>
      <c r="C6" s="18" t="s">
        <v>23</v>
      </c>
      <c r="D6" s="64" t="s">
        <v>31</v>
      </c>
      <c r="E6" s="51" t="s">
        <v>52</v>
      </c>
      <c r="F6" s="52">
        <v>200</v>
      </c>
      <c r="G6" s="52">
        <v>2.97</v>
      </c>
      <c r="H6" s="52">
        <v>3.58</v>
      </c>
      <c r="I6" s="54">
        <v>6.15</v>
      </c>
      <c r="J6" s="63">
        <v>71.2</v>
      </c>
      <c r="K6" s="54">
        <v>121</v>
      </c>
      <c r="L6" s="53" t="s">
        <v>55</v>
      </c>
    </row>
    <row r="7" spans="1:12" x14ac:dyDescent="0.25">
      <c r="A7" s="23"/>
      <c r="B7" s="24"/>
      <c r="C7" s="60"/>
      <c r="D7" s="65" t="s">
        <v>24</v>
      </c>
      <c r="E7" s="51" t="s">
        <v>53</v>
      </c>
      <c r="F7" s="52">
        <v>150</v>
      </c>
      <c r="G7" s="52">
        <v>11.34</v>
      </c>
      <c r="H7" s="52">
        <v>14.48</v>
      </c>
      <c r="I7" s="54">
        <v>30.65</v>
      </c>
      <c r="J7" s="63">
        <v>264</v>
      </c>
      <c r="K7" s="61">
        <v>204</v>
      </c>
      <c r="L7" s="53">
        <v>48.05</v>
      </c>
    </row>
    <row r="8" spans="1:12" ht="15.75" thickBot="1" x14ac:dyDescent="0.3">
      <c r="A8" s="23"/>
      <c r="B8" s="24"/>
      <c r="C8" s="25"/>
      <c r="D8" s="66" t="s">
        <v>25</v>
      </c>
      <c r="E8" s="55" t="s">
        <v>54</v>
      </c>
      <c r="F8" s="56">
        <v>180</v>
      </c>
      <c r="G8" s="62">
        <v>3.67</v>
      </c>
      <c r="H8" s="56">
        <v>3.19</v>
      </c>
      <c r="I8" s="58">
        <v>15.82</v>
      </c>
      <c r="J8" s="56">
        <v>106.74</v>
      </c>
      <c r="K8" s="58">
        <v>376</v>
      </c>
      <c r="L8" s="57">
        <v>12</v>
      </c>
    </row>
    <row r="9" spans="1:12" x14ac:dyDescent="0.25">
      <c r="A9" s="23"/>
      <c r="B9" s="24"/>
      <c r="C9" s="25"/>
      <c r="D9" s="67" t="s">
        <v>56</v>
      </c>
      <c r="E9" s="51" t="s">
        <v>47</v>
      </c>
      <c r="F9" s="52">
        <v>20</v>
      </c>
      <c r="G9" s="63">
        <v>1.52</v>
      </c>
      <c r="H9" s="52">
        <v>0.16</v>
      </c>
      <c r="I9" s="54">
        <v>9.84</v>
      </c>
      <c r="J9" s="52">
        <v>46.8</v>
      </c>
      <c r="K9" s="29" t="s">
        <v>43</v>
      </c>
      <c r="L9" s="53">
        <v>3</v>
      </c>
    </row>
    <row r="10" spans="1:12" x14ac:dyDescent="0.25">
      <c r="A10" s="31"/>
      <c r="B10" s="32"/>
      <c r="C10" s="33"/>
      <c r="D10" s="34" t="s">
        <v>28</v>
      </c>
      <c r="E10" s="35"/>
      <c r="F10" s="36">
        <f>SUM(F6:F9)</f>
        <v>550</v>
      </c>
      <c r="G10" s="36">
        <f>SUM(G6:G9)</f>
        <v>19.5</v>
      </c>
      <c r="H10" s="36">
        <f>SUM(H6:H9)</f>
        <v>21.410000000000004</v>
      </c>
      <c r="I10" s="36">
        <f>SUM(I6:I9)</f>
        <v>62.459999999999994</v>
      </c>
      <c r="J10" s="36">
        <f>SUM(J6:J9)</f>
        <v>488.74</v>
      </c>
      <c r="K10" s="37"/>
      <c r="L10" s="36">
        <v>78.05</v>
      </c>
    </row>
    <row r="11" spans="1:12" x14ac:dyDescent="0.25">
      <c r="A11" s="38">
        <f>A6</f>
        <v>1</v>
      </c>
      <c r="B11" s="39">
        <f>B6</f>
        <v>1</v>
      </c>
      <c r="C11" s="40" t="s">
        <v>29</v>
      </c>
      <c r="D11" s="30" t="s">
        <v>30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30" t="s">
        <v>31</v>
      </c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30" t="s">
        <v>32</v>
      </c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23"/>
      <c r="B14" s="24"/>
      <c r="C14" s="25"/>
      <c r="D14" s="30" t="s">
        <v>33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34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35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36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26"/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26"/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31"/>
      <c r="B20" s="32"/>
      <c r="C20" s="33"/>
      <c r="D20" s="34" t="s">
        <v>28</v>
      </c>
      <c r="E20" s="35"/>
      <c r="F20" s="36">
        <f>SUM(F11:F19)</f>
        <v>0</v>
      </c>
      <c r="G20" s="36">
        <f>SUM(G11:G19)</f>
        <v>0</v>
      </c>
      <c r="H20" s="36">
        <f>SUM(H11:H19)</f>
        <v>0</v>
      </c>
      <c r="I20" s="36">
        <f>SUM(I11:I19)</f>
        <v>0</v>
      </c>
      <c r="J20" s="36">
        <f>SUM(J11:J19)</f>
        <v>0</v>
      </c>
      <c r="K20" s="37"/>
      <c r="L20" s="36">
        <f>SUM(L11:L19)</f>
        <v>0</v>
      </c>
    </row>
    <row r="21" spans="1:12" ht="15" customHeight="1" thickBot="1" x14ac:dyDescent="0.3">
      <c r="A21" s="41">
        <f>A6</f>
        <v>1</v>
      </c>
      <c r="B21" s="42">
        <f>B6</f>
        <v>1</v>
      </c>
      <c r="C21" s="79" t="s">
        <v>37</v>
      </c>
      <c r="D21" s="79"/>
      <c r="E21" s="43"/>
      <c r="F21" s="44">
        <f>F10+F20</f>
        <v>550</v>
      </c>
      <c r="G21" s="44">
        <f>G10+G20</f>
        <v>19.5</v>
      </c>
      <c r="H21" s="44">
        <f>H10+H20</f>
        <v>21.410000000000004</v>
      </c>
      <c r="I21" s="44">
        <f>I10+I20</f>
        <v>62.459999999999994</v>
      </c>
      <c r="J21" s="44">
        <f>J10+J20</f>
        <v>488.74</v>
      </c>
      <c r="K21" s="44"/>
      <c r="L21" s="44">
        <f>L10+L20</f>
        <v>78.05</v>
      </c>
    </row>
    <row r="22" spans="1:12" x14ac:dyDescent="0.25">
      <c r="A22" s="45">
        <v>1</v>
      </c>
      <c r="B22" s="24">
        <v>2</v>
      </c>
      <c r="C22" s="18" t="s">
        <v>23</v>
      </c>
      <c r="D22" s="65" t="s">
        <v>24</v>
      </c>
      <c r="E22" s="51" t="s">
        <v>57</v>
      </c>
      <c r="F22" s="52">
        <v>155</v>
      </c>
      <c r="G22" s="56">
        <v>18.3</v>
      </c>
      <c r="H22" s="56">
        <v>12.4</v>
      </c>
      <c r="I22" s="54">
        <v>23.5</v>
      </c>
      <c r="J22" s="56">
        <v>266.2</v>
      </c>
      <c r="K22" s="22">
        <v>121</v>
      </c>
      <c r="L22" s="53">
        <v>45.05</v>
      </c>
    </row>
    <row r="23" spans="1:12" ht="15.75" thickBot="1" x14ac:dyDescent="0.3">
      <c r="A23" s="45"/>
      <c r="B23" s="24"/>
      <c r="C23" s="25"/>
      <c r="D23" s="66" t="s">
        <v>42</v>
      </c>
      <c r="E23" s="55" t="s">
        <v>58</v>
      </c>
      <c r="F23" s="56">
        <v>180</v>
      </c>
      <c r="G23" s="56">
        <v>5.2</v>
      </c>
      <c r="H23" s="56">
        <v>4.5</v>
      </c>
      <c r="I23" s="58">
        <v>7.2</v>
      </c>
      <c r="J23" s="56">
        <v>90</v>
      </c>
      <c r="K23" s="29">
        <v>223</v>
      </c>
      <c r="L23" s="57">
        <v>16</v>
      </c>
    </row>
    <row r="24" spans="1:12" ht="15.75" thickBot="1" x14ac:dyDescent="0.3">
      <c r="A24" s="45"/>
      <c r="B24" s="24"/>
      <c r="C24" s="25"/>
      <c r="D24" s="66" t="s">
        <v>27</v>
      </c>
      <c r="E24" s="51" t="s">
        <v>39</v>
      </c>
      <c r="F24" s="56">
        <v>100</v>
      </c>
      <c r="G24" s="56" t="s">
        <v>48</v>
      </c>
      <c r="H24" s="56">
        <v>0.4</v>
      </c>
      <c r="I24" s="58">
        <v>9.8000000000000007</v>
      </c>
      <c r="J24" s="56">
        <v>44</v>
      </c>
      <c r="K24" s="29">
        <v>376</v>
      </c>
      <c r="L24" s="57">
        <v>8</v>
      </c>
    </row>
    <row r="25" spans="1:12" x14ac:dyDescent="0.25">
      <c r="A25" s="45"/>
      <c r="B25" s="24"/>
      <c r="C25" s="25"/>
      <c r="D25" s="67" t="s">
        <v>35</v>
      </c>
      <c r="E25" s="55" t="s">
        <v>47</v>
      </c>
      <c r="F25" s="56">
        <v>40</v>
      </c>
      <c r="G25" s="56">
        <v>3.04</v>
      </c>
      <c r="H25" s="56">
        <v>0.32</v>
      </c>
      <c r="I25" s="58">
        <v>19.68</v>
      </c>
      <c r="J25" s="56">
        <v>93.6</v>
      </c>
      <c r="K25" s="29" t="s">
        <v>43</v>
      </c>
      <c r="L25" s="57">
        <v>6</v>
      </c>
    </row>
    <row r="26" spans="1:12" x14ac:dyDescent="0.25">
      <c r="A26" s="45"/>
      <c r="B26" s="24"/>
      <c r="C26" s="25"/>
      <c r="D26" s="66" t="s">
        <v>36</v>
      </c>
      <c r="E26" s="55" t="s">
        <v>41</v>
      </c>
      <c r="F26" s="56">
        <v>25</v>
      </c>
      <c r="G26" s="56">
        <v>1.6</v>
      </c>
      <c r="H26" s="56">
        <v>0.3</v>
      </c>
      <c r="I26" s="58">
        <v>8</v>
      </c>
      <c r="J26" s="56">
        <v>51.5</v>
      </c>
      <c r="K26" s="29" t="s">
        <v>43</v>
      </c>
      <c r="L26" s="57">
        <v>3</v>
      </c>
    </row>
    <row r="27" spans="1:12" x14ac:dyDescent="0.25">
      <c r="A27" s="45"/>
      <c r="B27" s="24"/>
      <c r="C27" s="25"/>
      <c r="D27" s="26"/>
      <c r="E27" s="27"/>
      <c r="F27" s="28"/>
      <c r="G27" s="28"/>
      <c r="H27" s="28"/>
      <c r="I27" s="28"/>
      <c r="J27" s="28"/>
      <c r="K27" s="29"/>
      <c r="L27" s="28"/>
    </row>
    <row r="28" spans="1:12" x14ac:dyDescent="0.25">
      <c r="A28" s="46"/>
      <c r="B28" s="32"/>
      <c r="C28" s="33"/>
      <c r="D28" s="34" t="s">
        <v>28</v>
      </c>
      <c r="E28" s="35"/>
      <c r="F28" s="36">
        <v>500</v>
      </c>
      <c r="G28" s="36">
        <f>SUM(G22:G27)</f>
        <v>28.14</v>
      </c>
      <c r="H28" s="36">
        <f>SUM(H22:H27)</f>
        <v>17.919999999999998</v>
      </c>
      <c r="I28" s="36">
        <f>SUM(I22:I27)</f>
        <v>68.180000000000007</v>
      </c>
      <c r="J28" s="36" t="s">
        <v>46</v>
      </c>
      <c r="K28" s="37"/>
      <c r="L28" s="36">
        <v>78.05</v>
      </c>
    </row>
    <row r="29" spans="1:12" x14ac:dyDescent="0.25">
      <c r="A29" s="39">
        <f>A22</f>
        <v>1</v>
      </c>
      <c r="B29" s="39">
        <f>B22</f>
        <v>2</v>
      </c>
      <c r="C29" s="40" t="s">
        <v>29</v>
      </c>
      <c r="D29" s="30" t="s">
        <v>30</v>
      </c>
      <c r="E29" s="27"/>
      <c r="F29" s="28"/>
      <c r="G29" s="28"/>
      <c r="H29" s="28"/>
      <c r="I29" s="28"/>
      <c r="J29" s="28"/>
      <c r="K29" s="29"/>
      <c r="L29" s="28"/>
    </row>
    <row r="30" spans="1:12" x14ac:dyDescent="0.25">
      <c r="A30" s="45"/>
      <c r="B30" s="24"/>
      <c r="C30" s="25"/>
      <c r="D30" s="30" t="s">
        <v>31</v>
      </c>
      <c r="E30" s="27"/>
      <c r="F30" s="28"/>
      <c r="G30" s="28"/>
      <c r="H30" s="28"/>
      <c r="I30" s="28"/>
      <c r="J30" s="28"/>
      <c r="K30" s="29"/>
      <c r="L30" s="28"/>
    </row>
    <row r="31" spans="1:12" x14ac:dyDescent="0.25">
      <c r="A31" s="45"/>
      <c r="B31" s="24"/>
      <c r="C31" s="25"/>
      <c r="D31" s="30" t="s">
        <v>32</v>
      </c>
      <c r="E31" s="27"/>
      <c r="F31" s="28"/>
      <c r="G31" s="28"/>
      <c r="H31" s="28"/>
      <c r="I31" s="28"/>
      <c r="J31" s="28"/>
      <c r="K31" s="29"/>
      <c r="L31" s="28"/>
    </row>
    <row r="32" spans="1:12" x14ac:dyDescent="0.25">
      <c r="A32" s="45"/>
      <c r="B32" s="24"/>
      <c r="C32" s="25"/>
      <c r="D32" s="30" t="s">
        <v>33</v>
      </c>
      <c r="E32" s="27"/>
      <c r="F32" s="28"/>
      <c r="G32" s="28"/>
      <c r="H32" s="28"/>
      <c r="I32" s="28"/>
      <c r="J32" s="28"/>
      <c r="K32" s="29"/>
      <c r="L32" s="28"/>
    </row>
    <row r="33" spans="1:12" x14ac:dyDescent="0.25">
      <c r="A33" s="45"/>
      <c r="B33" s="24"/>
      <c r="C33" s="25"/>
      <c r="D33" s="30" t="s">
        <v>34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25">
      <c r="A34" s="45"/>
      <c r="B34" s="24"/>
      <c r="C34" s="25"/>
      <c r="D34" s="30" t="s">
        <v>35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25">
      <c r="A35" s="45"/>
      <c r="B35" s="24"/>
      <c r="C35" s="25"/>
      <c r="D35" s="30" t="s">
        <v>36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25">
      <c r="A36" s="45"/>
      <c r="B36" s="24"/>
      <c r="C36" s="25"/>
      <c r="D36" s="26"/>
      <c r="E36" s="27"/>
      <c r="F36" s="28"/>
      <c r="G36" s="28"/>
      <c r="H36" s="28"/>
      <c r="I36" s="28"/>
      <c r="J36" s="28"/>
      <c r="K36" s="29"/>
      <c r="L36" s="28"/>
    </row>
    <row r="37" spans="1:12" x14ac:dyDescent="0.25">
      <c r="A37" s="45"/>
      <c r="B37" s="24"/>
      <c r="C37" s="25"/>
      <c r="D37" s="26"/>
      <c r="E37" s="27"/>
      <c r="F37" s="28"/>
      <c r="G37" s="28"/>
      <c r="H37" s="28"/>
      <c r="I37" s="28"/>
      <c r="J37" s="28"/>
      <c r="K37" s="29"/>
      <c r="L37" s="28"/>
    </row>
    <row r="38" spans="1:12" x14ac:dyDescent="0.25">
      <c r="A38" s="46"/>
      <c r="B38" s="32"/>
      <c r="C38" s="33"/>
      <c r="D38" s="34" t="s">
        <v>28</v>
      </c>
      <c r="E38" s="35"/>
      <c r="F38" s="36">
        <f>SUM(F29:F37)</f>
        <v>0</v>
      </c>
      <c r="G38" s="36">
        <f>SUM(G29:G37)</f>
        <v>0</v>
      </c>
      <c r="H38" s="36">
        <f>SUM(H29:H37)</f>
        <v>0</v>
      </c>
      <c r="I38" s="36">
        <f>SUM(I29:I37)</f>
        <v>0</v>
      </c>
      <c r="J38" s="36">
        <f>SUM(J29:J37)</f>
        <v>0</v>
      </c>
      <c r="K38" s="37"/>
      <c r="L38" s="36">
        <f>SUM(L29:L37)</f>
        <v>0</v>
      </c>
    </row>
    <row r="39" spans="1:12" ht="15.75" customHeight="1" thickBot="1" x14ac:dyDescent="0.3">
      <c r="A39" s="47">
        <f>A22</f>
        <v>1</v>
      </c>
      <c r="B39" s="47">
        <f>B22</f>
        <v>2</v>
      </c>
      <c r="C39" s="79" t="s">
        <v>37</v>
      </c>
      <c r="D39" s="79"/>
      <c r="E39" s="43"/>
      <c r="F39" s="44">
        <f>F28+F38</f>
        <v>500</v>
      </c>
      <c r="G39" s="44">
        <f>G28+G38</f>
        <v>28.14</v>
      </c>
      <c r="H39" s="44">
        <f>H28+H38</f>
        <v>17.919999999999998</v>
      </c>
      <c r="I39" s="44">
        <f>I28+I38</f>
        <v>68.180000000000007</v>
      </c>
      <c r="J39" s="44" t="s">
        <v>46</v>
      </c>
      <c r="K39" s="44"/>
      <c r="L39" s="44">
        <f>L28+L38</f>
        <v>78.05</v>
      </c>
    </row>
    <row r="40" spans="1:12" ht="15.75" thickBot="1" x14ac:dyDescent="0.3">
      <c r="A40" s="16">
        <v>1</v>
      </c>
      <c r="B40" s="17">
        <v>3</v>
      </c>
      <c r="C40" s="18" t="s">
        <v>23</v>
      </c>
      <c r="D40" s="65" t="s">
        <v>30</v>
      </c>
      <c r="E40" s="51" t="s">
        <v>59</v>
      </c>
      <c r="F40" s="52">
        <v>60</v>
      </c>
      <c r="G40" s="52">
        <v>0.99</v>
      </c>
      <c r="H40" s="52">
        <v>2.4700000000000002</v>
      </c>
      <c r="I40" s="54">
        <v>4.38</v>
      </c>
      <c r="J40" s="52">
        <v>43.74</v>
      </c>
      <c r="K40" s="70">
        <v>53</v>
      </c>
      <c r="L40" s="21"/>
    </row>
    <row r="41" spans="1:12" ht="15.75" thickBot="1" x14ac:dyDescent="0.3">
      <c r="A41" s="23"/>
      <c r="B41" s="24"/>
      <c r="C41" s="25"/>
      <c r="D41" s="67" t="s">
        <v>32</v>
      </c>
      <c r="E41" s="51" t="s">
        <v>60</v>
      </c>
      <c r="F41" s="68">
        <v>95</v>
      </c>
      <c r="G41" s="68">
        <v>12.84</v>
      </c>
      <c r="H41" s="68">
        <v>12.07</v>
      </c>
      <c r="I41" s="69">
        <v>13.5</v>
      </c>
      <c r="J41" s="68">
        <v>229</v>
      </c>
      <c r="K41" s="71">
        <v>268</v>
      </c>
      <c r="L41" s="28"/>
    </row>
    <row r="42" spans="1:12" ht="15.75" thickBot="1" x14ac:dyDescent="0.3">
      <c r="A42" s="23"/>
      <c r="B42" s="24"/>
      <c r="C42" s="25"/>
      <c r="D42" s="66" t="s">
        <v>33</v>
      </c>
      <c r="E42" s="51" t="s">
        <v>61</v>
      </c>
      <c r="F42" s="56">
        <v>150</v>
      </c>
      <c r="G42" s="56">
        <v>3.9</v>
      </c>
      <c r="H42" s="56">
        <v>13.6</v>
      </c>
      <c r="I42" s="58">
        <v>30.2</v>
      </c>
      <c r="J42" s="56">
        <v>193.46</v>
      </c>
      <c r="K42" s="71">
        <v>147</v>
      </c>
      <c r="L42" s="28"/>
    </row>
    <row r="43" spans="1:12" ht="15.75" thickBot="1" x14ac:dyDescent="0.3">
      <c r="A43" s="23"/>
      <c r="B43" s="24"/>
      <c r="C43" s="25"/>
      <c r="D43" s="66" t="s">
        <v>25</v>
      </c>
      <c r="E43" s="51" t="s">
        <v>62</v>
      </c>
      <c r="F43" s="56">
        <v>200</v>
      </c>
      <c r="G43" s="56">
        <v>0.12</v>
      </c>
      <c r="H43" s="56">
        <v>0</v>
      </c>
      <c r="I43" s="58">
        <v>14.5</v>
      </c>
      <c r="J43" s="56">
        <v>21.6</v>
      </c>
      <c r="K43" s="71">
        <v>457</v>
      </c>
      <c r="L43" s="28"/>
    </row>
    <row r="44" spans="1:12" ht="15.75" thickBot="1" x14ac:dyDescent="0.3">
      <c r="A44" s="23"/>
      <c r="B44" s="24"/>
      <c r="C44" s="25"/>
      <c r="D44" s="66" t="s">
        <v>63</v>
      </c>
      <c r="E44" s="51" t="s">
        <v>47</v>
      </c>
      <c r="F44" s="56">
        <v>25</v>
      </c>
      <c r="G44" s="56">
        <v>1.9</v>
      </c>
      <c r="H44" s="56">
        <v>0.2</v>
      </c>
      <c r="I44" s="58">
        <v>10</v>
      </c>
      <c r="J44" s="56">
        <v>58.5</v>
      </c>
      <c r="K44" s="71" t="s">
        <v>43</v>
      </c>
      <c r="L44" s="28"/>
    </row>
    <row r="45" spans="1:12" ht="15.75" thickBot="1" x14ac:dyDescent="0.3">
      <c r="A45" s="23"/>
      <c r="B45" s="24"/>
      <c r="C45" s="25"/>
      <c r="D45" s="66" t="s">
        <v>36</v>
      </c>
      <c r="E45" s="51" t="s">
        <v>41</v>
      </c>
      <c r="F45" s="56">
        <v>20</v>
      </c>
      <c r="G45" s="56">
        <v>1.6</v>
      </c>
      <c r="H45" s="56">
        <v>0.31</v>
      </c>
      <c r="I45" s="58">
        <v>8</v>
      </c>
      <c r="J45" s="56">
        <v>41.2</v>
      </c>
      <c r="K45" s="71" t="s">
        <v>43</v>
      </c>
      <c r="L45" s="28"/>
    </row>
    <row r="46" spans="1:12" x14ac:dyDescent="0.25">
      <c r="A46" s="31"/>
      <c r="B46" s="32"/>
      <c r="C46" s="33"/>
      <c r="D46" s="34" t="s">
        <v>28</v>
      </c>
      <c r="E46" s="35"/>
      <c r="F46" s="36">
        <f>SUM(F40:F45)</f>
        <v>550</v>
      </c>
      <c r="G46" s="27">
        <v>21.35</v>
      </c>
      <c r="H46" s="36">
        <v>28.65</v>
      </c>
      <c r="I46" s="36">
        <v>82.88</v>
      </c>
      <c r="J46" s="36">
        <v>587.5</v>
      </c>
      <c r="K46" s="37"/>
      <c r="L46" s="36">
        <v>78.05</v>
      </c>
    </row>
    <row r="47" spans="1:12" x14ac:dyDescent="0.25">
      <c r="A47" s="38">
        <f>A40</f>
        <v>1</v>
      </c>
      <c r="B47" s="39">
        <f>B40</f>
        <v>3</v>
      </c>
      <c r="C47" s="40" t="s">
        <v>29</v>
      </c>
      <c r="D47" s="30" t="s">
        <v>30</v>
      </c>
      <c r="E47" s="27"/>
      <c r="F47" s="28"/>
      <c r="G47" s="28"/>
      <c r="H47" s="28"/>
      <c r="I47" s="28"/>
      <c r="J47" s="28"/>
      <c r="K47" s="29"/>
      <c r="L47" s="28"/>
    </row>
    <row r="48" spans="1:12" x14ac:dyDescent="0.25">
      <c r="A48" s="23"/>
      <c r="B48" s="24"/>
      <c r="C48" s="25"/>
      <c r="D48" s="30" t="s">
        <v>31</v>
      </c>
      <c r="E48" s="27"/>
      <c r="F48" s="28"/>
      <c r="G48" s="28"/>
      <c r="H48" s="28"/>
      <c r="I48" s="28"/>
      <c r="J48" s="28"/>
      <c r="K48" s="29"/>
      <c r="L48" s="28"/>
    </row>
    <row r="49" spans="1:12" x14ac:dyDescent="0.25">
      <c r="A49" s="23"/>
      <c r="B49" s="24"/>
      <c r="C49" s="25"/>
      <c r="D49" s="30" t="s">
        <v>32</v>
      </c>
      <c r="E49" s="27"/>
      <c r="F49" s="28"/>
      <c r="G49" s="28"/>
      <c r="H49" s="28"/>
      <c r="I49" s="28"/>
      <c r="J49" s="28"/>
      <c r="K49" s="29"/>
      <c r="L49" s="28"/>
    </row>
    <row r="50" spans="1:12" x14ac:dyDescent="0.25">
      <c r="A50" s="23"/>
      <c r="B50" s="24"/>
      <c r="C50" s="25"/>
      <c r="D50" s="30" t="s">
        <v>33</v>
      </c>
      <c r="E50" s="27"/>
      <c r="F50" s="28"/>
      <c r="G50" s="28"/>
      <c r="H50" s="28"/>
      <c r="I50" s="28"/>
      <c r="J50" s="28"/>
      <c r="K50" s="29"/>
      <c r="L50" s="28"/>
    </row>
    <row r="51" spans="1:12" x14ac:dyDescent="0.25">
      <c r="A51" s="23"/>
      <c r="B51" s="24"/>
      <c r="C51" s="25"/>
      <c r="D51" s="30" t="s">
        <v>34</v>
      </c>
      <c r="E51" s="27"/>
      <c r="F51" s="28"/>
      <c r="G51" s="28"/>
      <c r="H51" s="28"/>
      <c r="I51" s="28"/>
      <c r="J51" s="28"/>
      <c r="K51" s="29"/>
      <c r="L51" s="28"/>
    </row>
    <row r="52" spans="1:12" x14ac:dyDescent="0.25">
      <c r="A52" s="23"/>
      <c r="B52" s="24"/>
      <c r="C52" s="25"/>
      <c r="D52" s="30" t="s">
        <v>35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25">
      <c r="A53" s="23"/>
      <c r="B53" s="24"/>
      <c r="C53" s="25"/>
      <c r="D53" s="30" t="s">
        <v>36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25">
      <c r="A54" s="23"/>
      <c r="B54" s="24"/>
      <c r="C54" s="25"/>
      <c r="D54" s="26"/>
      <c r="E54" s="27"/>
      <c r="F54" s="28"/>
      <c r="G54" s="28"/>
      <c r="H54" s="28"/>
      <c r="I54" s="28"/>
      <c r="J54" s="28"/>
      <c r="K54" s="29"/>
      <c r="L54" s="28"/>
    </row>
    <row r="55" spans="1:12" x14ac:dyDescent="0.25">
      <c r="A55" s="23"/>
      <c r="B55" s="24"/>
      <c r="C55" s="25"/>
      <c r="D55" s="26"/>
      <c r="E55" s="27"/>
      <c r="F55" s="28"/>
      <c r="G55" s="28"/>
      <c r="H55" s="28"/>
      <c r="I55" s="28"/>
      <c r="J55" s="28"/>
      <c r="K55" s="29"/>
      <c r="L55" s="28"/>
    </row>
    <row r="56" spans="1:12" x14ac:dyDescent="0.25">
      <c r="A56" s="31"/>
      <c r="B56" s="32"/>
      <c r="C56" s="33"/>
      <c r="D56" s="34" t="s">
        <v>28</v>
      </c>
      <c r="E56" s="35"/>
      <c r="F56" s="36">
        <f>SUM(F47:F55)</f>
        <v>0</v>
      </c>
      <c r="G56" s="36">
        <f>SUM(G47:G55)</f>
        <v>0</v>
      </c>
      <c r="H56" s="36">
        <f>SUM(H47:H55)</f>
        <v>0</v>
      </c>
      <c r="I56" s="36">
        <f>SUM(I47:I55)</f>
        <v>0</v>
      </c>
      <c r="J56" s="36">
        <f>SUM(J47:J55)</f>
        <v>0</v>
      </c>
      <c r="K56" s="37"/>
      <c r="L56" s="36">
        <f>SUM(L47:L55)</f>
        <v>0</v>
      </c>
    </row>
    <row r="57" spans="1:12" ht="15.75" customHeight="1" thickBot="1" x14ac:dyDescent="0.3">
      <c r="A57" s="41">
        <f>A40</f>
        <v>1</v>
      </c>
      <c r="B57" s="42">
        <f>B40</f>
        <v>3</v>
      </c>
      <c r="C57" s="79" t="s">
        <v>37</v>
      </c>
      <c r="D57" s="79"/>
      <c r="E57" s="43"/>
      <c r="F57" s="44">
        <f>F46+F56</f>
        <v>550</v>
      </c>
      <c r="G57" s="44">
        <f>G46+G56</f>
        <v>21.35</v>
      </c>
      <c r="H57" s="44">
        <f>H46+H56</f>
        <v>28.65</v>
      </c>
      <c r="I57" s="44">
        <v>82.88</v>
      </c>
      <c r="J57" s="44">
        <v>587.5</v>
      </c>
      <c r="K57" s="44"/>
      <c r="L57" s="44">
        <f>L46+L56</f>
        <v>78.05</v>
      </c>
    </row>
    <row r="58" spans="1:12" ht="15.75" thickBot="1" x14ac:dyDescent="0.3">
      <c r="A58" s="16">
        <v>1</v>
      </c>
      <c r="B58" s="17">
        <v>4</v>
      </c>
      <c r="C58" s="18" t="s">
        <v>23</v>
      </c>
      <c r="D58" s="33" t="s">
        <v>30</v>
      </c>
      <c r="E58" s="55" t="s">
        <v>51</v>
      </c>
      <c r="F58" s="56">
        <v>60</v>
      </c>
      <c r="G58" s="56">
        <v>0.66</v>
      </c>
      <c r="H58" s="56">
        <v>0.12</v>
      </c>
      <c r="I58" s="58">
        <v>2.2799999999999998</v>
      </c>
      <c r="J58" s="56">
        <v>8.8000000000000007</v>
      </c>
      <c r="K58" s="70" t="s">
        <v>44</v>
      </c>
      <c r="L58" s="21"/>
    </row>
    <row r="59" spans="1:12" ht="15.75" thickBot="1" x14ac:dyDescent="0.3">
      <c r="A59" s="23"/>
      <c r="B59" s="24"/>
      <c r="C59" s="25"/>
      <c r="D59" s="66" t="s">
        <v>32</v>
      </c>
      <c r="E59" s="51" t="s">
        <v>64</v>
      </c>
      <c r="F59" s="52">
        <v>116</v>
      </c>
      <c r="G59" s="56">
        <v>10.78</v>
      </c>
      <c r="H59" s="56">
        <v>19.2</v>
      </c>
      <c r="I59" s="54">
        <v>10.039999999999999</v>
      </c>
      <c r="J59" s="56">
        <v>264</v>
      </c>
      <c r="K59" s="71">
        <v>210</v>
      </c>
      <c r="L59" s="28"/>
    </row>
    <row r="60" spans="1:12" ht="15.75" thickBot="1" x14ac:dyDescent="0.3">
      <c r="A60" s="23"/>
      <c r="B60" s="24"/>
      <c r="C60" s="25"/>
      <c r="D60" s="66" t="s">
        <v>25</v>
      </c>
      <c r="E60" s="55" t="s">
        <v>65</v>
      </c>
      <c r="F60" s="56">
        <v>200</v>
      </c>
      <c r="G60" s="56">
        <v>2.8</v>
      </c>
      <c r="H60" s="56">
        <v>2.5</v>
      </c>
      <c r="I60" s="58">
        <v>13.6</v>
      </c>
      <c r="J60" s="56">
        <v>88</v>
      </c>
      <c r="K60" s="71">
        <v>379</v>
      </c>
      <c r="L60" s="28"/>
    </row>
    <row r="61" spans="1:12" ht="15.75" thickBot="1" x14ac:dyDescent="0.3">
      <c r="A61" s="23"/>
      <c r="B61" s="24"/>
      <c r="C61" s="25"/>
      <c r="D61" s="66" t="s">
        <v>35</v>
      </c>
      <c r="E61" s="55" t="s">
        <v>47</v>
      </c>
      <c r="F61" s="56">
        <v>30</v>
      </c>
      <c r="G61" s="56">
        <v>2.2799999999999998</v>
      </c>
      <c r="H61" s="56">
        <v>0.2</v>
      </c>
      <c r="I61" s="58">
        <v>14.76</v>
      </c>
      <c r="J61" s="56">
        <v>70.2</v>
      </c>
      <c r="K61" s="71" t="s">
        <v>43</v>
      </c>
      <c r="L61" s="28"/>
    </row>
    <row r="62" spans="1:12" ht="15.75" thickBot="1" x14ac:dyDescent="0.3">
      <c r="A62" s="23"/>
      <c r="B62" s="24"/>
      <c r="C62" s="25"/>
      <c r="D62" s="66" t="s">
        <v>36</v>
      </c>
      <c r="E62" s="72" t="s">
        <v>41</v>
      </c>
      <c r="F62" s="68">
        <v>25</v>
      </c>
      <c r="G62" s="68">
        <v>2</v>
      </c>
      <c r="H62" s="68">
        <v>0.37</v>
      </c>
      <c r="I62" s="69">
        <v>10</v>
      </c>
      <c r="J62" s="68">
        <v>51.5</v>
      </c>
      <c r="K62" s="71" t="s">
        <v>43</v>
      </c>
      <c r="L62" s="28"/>
    </row>
    <row r="63" spans="1:12" ht="15.75" thickBot="1" x14ac:dyDescent="0.3">
      <c r="A63" s="23"/>
      <c r="B63" s="24"/>
      <c r="C63" s="25"/>
      <c r="D63" s="67" t="s">
        <v>27</v>
      </c>
      <c r="E63" s="51" t="s">
        <v>39</v>
      </c>
      <c r="F63" s="52">
        <v>100</v>
      </c>
      <c r="G63" s="52">
        <v>0.4</v>
      </c>
      <c r="H63" s="52">
        <v>0.4</v>
      </c>
      <c r="I63" s="54">
        <v>9.8000000000000007</v>
      </c>
      <c r="J63" s="52">
        <v>44</v>
      </c>
      <c r="K63" s="71">
        <v>338</v>
      </c>
      <c r="L63" s="28"/>
    </row>
    <row r="64" spans="1:12" x14ac:dyDescent="0.25">
      <c r="A64" s="31"/>
      <c r="B64" s="32"/>
      <c r="C64" s="33"/>
      <c r="D64" s="34" t="s">
        <v>28</v>
      </c>
      <c r="E64" s="35"/>
      <c r="F64" s="36">
        <f>SUM(F58:F63)</f>
        <v>531</v>
      </c>
      <c r="G64" s="36">
        <f>SUM(G58:G63)</f>
        <v>18.919999999999998</v>
      </c>
      <c r="H64" s="36">
        <f>SUM(H58:H63)</f>
        <v>22.79</v>
      </c>
      <c r="I64" s="36">
        <f>SUM(I58:I63)</f>
        <v>60.480000000000004</v>
      </c>
      <c r="J64" s="36">
        <f>SUM(J58:J63)</f>
        <v>526.5</v>
      </c>
      <c r="K64" s="37"/>
      <c r="L64" s="36">
        <v>78.05</v>
      </c>
    </row>
    <row r="65" spans="1:12" x14ac:dyDescent="0.25">
      <c r="A65" s="38">
        <f>A58</f>
        <v>1</v>
      </c>
      <c r="B65" s="39">
        <f>B58</f>
        <v>4</v>
      </c>
      <c r="C65" s="40" t="s">
        <v>29</v>
      </c>
      <c r="D65" s="30" t="s">
        <v>30</v>
      </c>
      <c r="E65" s="27"/>
      <c r="F65" s="28"/>
      <c r="G65" s="28"/>
      <c r="H65" s="28"/>
      <c r="I65" s="28"/>
      <c r="J65" s="28"/>
      <c r="K65" s="29"/>
      <c r="L65" s="28"/>
    </row>
    <row r="66" spans="1:12" x14ac:dyDescent="0.25">
      <c r="A66" s="23"/>
      <c r="B66" s="24"/>
      <c r="C66" s="25"/>
      <c r="D66" s="30" t="s">
        <v>31</v>
      </c>
      <c r="E66" s="59"/>
      <c r="F66" s="28"/>
      <c r="G66" s="28"/>
      <c r="H66" s="28"/>
      <c r="I66" s="28"/>
      <c r="J66" s="28"/>
      <c r="K66" s="29"/>
      <c r="L66" s="28"/>
    </row>
    <row r="67" spans="1:12" x14ac:dyDescent="0.25">
      <c r="A67" s="23"/>
      <c r="B67" s="24"/>
      <c r="C67" s="25"/>
      <c r="D67" s="30" t="s">
        <v>32</v>
      </c>
      <c r="E67" s="27"/>
      <c r="F67" s="28"/>
      <c r="G67" s="28"/>
      <c r="H67" s="28"/>
      <c r="I67" s="28"/>
      <c r="J67" s="28"/>
      <c r="K67" s="29"/>
      <c r="L67" s="28"/>
    </row>
    <row r="68" spans="1:12" x14ac:dyDescent="0.25">
      <c r="A68" s="23"/>
      <c r="B68" s="24"/>
      <c r="C68" s="25"/>
      <c r="D68" s="30" t="s">
        <v>33</v>
      </c>
      <c r="E68" s="27"/>
      <c r="F68" s="28"/>
      <c r="G68" s="28"/>
      <c r="H68" s="28"/>
      <c r="I68" s="28"/>
      <c r="J68" s="28"/>
      <c r="K68" s="29"/>
      <c r="L68" s="28"/>
    </row>
    <row r="69" spans="1:12" x14ac:dyDescent="0.25">
      <c r="A69" s="23"/>
      <c r="B69" s="24"/>
      <c r="C69" s="25"/>
      <c r="D69" s="30" t="s">
        <v>34</v>
      </c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23"/>
      <c r="B70" s="24"/>
      <c r="C70" s="25"/>
      <c r="D70" s="30" t="s">
        <v>35</v>
      </c>
      <c r="E70" s="27"/>
      <c r="F70" s="28"/>
      <c r="G70" s="28"/>
      <c r="H70" s="28"/>
      <c r="I70" s="28"/>
      <c r="J70" s="28"/>
      <c r="K70" s="29"/>
      <c r="L70" s="28"/>
    </row>
    <row r="71" spans="1:12" x14ac:dyDescent="0.25">
      <c r="A71" s="23"/>
      <c r="B71" s="24"/>
      <c r="C71" s="25"/>
      <c r="D71" s="30" t="s">
        <v>36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25">
      <c r="A72" s="23"/>
      <c r="B72" s="24"/>
      <c r="C72" s="25"/>
      <c r="D72" s="26"/>
      <c r="E72" s="27"/>
      <c r="F72" s="28"/>
      <c r="G72" s="28"/>
      <c r="H72" s="28"/>
      <c r="I72" s="28"/>
      <c r="J72" s="28"/>
      <c r="K72" s="29"/>
      <c r="L72" s="28"/>
    </row>
    <row r="73" spans="1:12" x14ac:dyDescent="0.25">
      <c r="A73" s="23"/>
      <c r="B73" s="24"/>
      <c r="C73" s="25"/>
      <c r="D73" s="26"/>
      <c r="E73" s="27"/>
      <c r="F73" s="28"/>
      <c r="G73" s="28"/>
      <c r="H73" s="28"/>
      <c r="I73" s="28"/>
      <c r="J73" s="28"/>
      <c r="K73" s="29"/>
      <c r="L73" s="28"/>
    </row>
    <row r="74" spans="1:12" x14ac:dyDescent="0.25">
      <c r="A74" s="31"/>
      <c r="B74" s="32"/>
      <c r="C74" s="33"/>
      <c r="D74" s="34" t="s">
        <v>28</v>
      </c>
      <c r="E74" s="35"/>
      <c r="F74" s="36">
        <f>SUM(F65:F73)</f>
        <v>0</v>
      </c>
      <c r="G74" s="36">
        <f>SUM(G65:G73)</f>
        <v>0</v>
      </c>
      <c r="H74" s="36">
        <f>SUM(H65:H73)</f>
        <v>0</v>
      </c>
      <c r="I74" s="36">
        <f>SUM(I65:I73)</f>
        <v>0</v>
      </c>
      <c r="J74" s="36">
        <f>SUM(J65:J73)</f>
        <v>0</v>
      </c>
      <c r="K74" s="37"/>
      <c r="L74" s="36">
        <f>SUM(L65:L73)</f>
        <v>0</v>
      </c>
    </row>
    <row r="75" spans="1:12" ht="15.75" customHeight="1" thickBot="1" x14ac:dyDescent="0.3">
      <c r="A75" s="41">
        <f>A58</f>
        <v>1</v>
      </c>
      <c r="B75" s="42">
        <f>B58</f>
        <v>4</v>
      </c>
      <c r="C75" s="79" t="s">
        <v>37</v>
      </c>
      <c r="D75" s="79"/>
      <c r="E75" s="43"/>
      <c r="F75" s="44">
        <f>F64+F74</f>
        <v>531</v>
      </c>
      <c r="G75" s="44">
        <f>G64+G74</f>
        <v>18.919999999999998</v>
      </c>
      <c r="H75" s="44">
        <f>H64+H74</f>
        <v>22.79</v>
      </c>
      <c r="I75" s="44">
        <f>I64+I74</f>
        <v>60.480000000000004</v>
      </c>
      <c r="J75" s="44">
        <f>J64+J74</f>
        <v>526.5</v>
      </c>
      <c r="K75" s="44"/>
      <c r="L75" s="44">
        <f>L64+L74</f>
        <v>78.05</v>
      </c>
    </row>
    <row r="76" spans="1:12" ht="15.75" thickBot="1" x14ac:dyDescent="0.3">
      <c r="A76" s="16">
        <v>1</v>
      </c>
      <c r="B76" s="17">
        <v>5</v>
      </c>
      <c r="C76" s="18" t="s">
        <v>23</v>
      </c>
      <c r="D76" s="65" t="s">
        <v>30</v>
      </c>
      <c r="E76" s="55" t="s">
        <v>66</v>
      </c>
      <c r="F76" s="52">
        <v>60</v>
      </c>
      <c r="G76" s="52">
        <v>0.84</v>
      </c>
      <c r="H76" s="52">
        <v>6.03</v>
      </c>
      <c r="I76" s="54">
        <v>4.37</v>
      </c>
      <c r="J76" s="52">
        <v>75</v>
      </c>
      <c r="K76" s="70">
        <v>67</v>
      </c>
      <c r="L76" s="21"/>
    </row>
    <row r="77" spans="1:12" ht="15.75" thickBot="1" x14ac:dyDescent="0.3">
      <c r="A77" s="23"/>
      <c r="B77" s="24"/>
      <c r="C77" s="25"/>
      <c r="D77" s="33" t="s">
        <v>32</v>
      </c>
      <c r="E77" s="55" t="s">
        <v>67</v>
      </c>
      <c r="F77" s="56">
        <v>95</v>
      </c>
      <c r="G77" s="56">
        <v>10.6</v>
      </c>
      <c r="H77" s="56">
        <v>12.97</v>
      </c>
      <c r="I77" s="58">
        <v>12.8</v>
      </c>
      <c r="J77" s="56">
        <v>210.7</v>
      </c>
      <c r="K77" s="71">
        <v>234</v>
      </c>
      <c r="L77" s="28"/>
    </row>
    <row r="78" spans="1:12" ht="15.75" thickBot="1" x14ac:dyDescent="0.3">
      <c r="A78" s="23"/>
      <c r="B78" s="24"/>
      <c r="C78" s="25"/>
      <c r="D78" s="65" t="s">
        <v>33</v>
      </c>
      <c r="E78" s="51" t="s">
        <v>68</v>
      </c>
      <c r="F78" s="68">
        <v>150</v>
      </c>
      <c r="G78" s="68">
        <v>2.77</v>
      </c>
      <c r="H78" s="68">
        <v>4.84</v>
      </c>
      <c r="I78" s="69">
        <v>10.79</v>
      </c>
      <c r="J78" s="68">
        <v>97.8</v>
      </c>
      <c r="K78" s="71">
        <v>321</v>
      </c>
      <c r="L78" s="28"/>
    </row>
    <row r="79" spans="1:12" ht="15.75" thickBot="1" x14ac:dyDescent="0.3">
      <c r="A79" s="23"/>
      <c r="B79" s="24"/>
      <c r="C79" s="25"/>
      <c r="D79" s="66" t="s">
        <v>25</v>
      </c>
      <c r="E79" s="51" t="s">
        <v>69</v>
      </c>
      <c r="F79" s="56">
        <v>200</v>
      </c>
      <c r="G79" s="56">
        <v>0.68</v>
      </c>
      <c r="H79" s="56">
        <v>0.28000000000000003</v>
      </c>
      <c r="I79" s="58">
        <v>20.76</v>
      </c>
      <c r="J79" s="56">
        <v>88.2</v>
      </c>
      <c r="K79" s="71">
        <v>388</v>
      </c>
      <c r="L79" s="28"/>
    </row>
    <row r="80" spans="1:12" ht="15.75" thickBot="1" x14ac:dyDescent="0.3">
      <c r="A80" s="23"/>
      <c r="B80" s="24"/>
      <c r="C80" s="25"/>
      <c r="D80" s="66" t="s">
        <v>35</v>
      </c>
      <c r="E80" s="51" t="s">
        <v>47</v>
      </c>
      <c r="F80" s="56">
        <v>25</v>
      </c>
      <c r="G80" s="56">
        <v>1.9</v>
      </c>
      <c r="H80" s="56">
        <v>0.2</v>
      </c>
      <c r="I80" s="58">
        <v>12.3</v>
      </c>
      <c r="J80" s="56">
        <v>58.5</v>
      </c>
      <c r="K80" s="71" t="s">
        <v>43</v>
      </c>
      <c r="L80" s="28"/>
    </row>
    <row r="81" spans="1:12" x14ac:dyDescent="0.25">
      <c r="A81" s="23"/>
      <c r="B81" s="24"/>
      <c r="C81" s="25"/>
      <c r="D81" s="66" t="s">
        <v>36</v>
      </c>
      <c r="E81" s="51" t="s">
        <v>41</v>
      </c>
      <c r="F81" s="56">
        <v>20</v>
      </c>
      <c r="G81" s="56">
        <v>1.6</v>
      </c>
      <c r="H81" s="56">
        <v>0.31</v>
      </c>
      <c r="I81" s="58">
        <v>8</v>
      </c>
      <c r="J81" s="56">
        <v>41.2</v>
      </c>
      <c r="K81" s="29"/>
      <c r="L81" s="28"/>
    </row>
    <row r="82" spans="1:12" x14ac:dyDescent="0.25">
      <c r="A82" s="31"/>
      <c r="B82" s="32"/>
      <c r="C82" s="33"/>
      <c r="D82" s="34" t="s">
        <v>28</v>
      </c>
      <c r="E82" s="35"/>
      <c r="F82" s="36">
        <f>SUM(F76:F81)</f>
        <v>550</v>
      </c>
      <c r="G82" s="36">
        <f>SUM(G76:G81)</f>
        <v>18.39</v>
      </c>
      <c r="H82" s="36">
        <f>SUM(H76:H81)</f>
        <v>24.63</v>
      </c>
      <c r="I82" s="36">
        <f>SUM(I76:I81)</f>
        <v>69.02</v>
      </c>
      <c r="J82" s="36">
        <f>SUM(J76:J81)</f>
        <v>571.40000000000009</v>
      </c>
      <c r="K82" s="37"/>
      <c r="L82" s="36">
        <v>78.05</v>
      </c>
    </row>
    <row r="83" spans="1:12" x14ac:dyDescent="0.25">
      <c r="A83" s="38">
        <f>A76</f>
        <v>1</v>
      </c>
      <c r="B83" s="39">
        <f>B76</f>
        <v>5</v>
      </c>
      <c r="C83" s="40" t="s">
        <v>29</v>
      </c>
      <c r="D83" s="30" t="s">
        <v>30</v>
      </c>
      <c r="E83" s="27"/>
      <c r="F83" s="28"/>
      <c r="G83" s="28"/>
      <c r="H83" s="28"/>
      <c r="I83" s="28"/>
      <c r="J83" s="28"/>
      <c r="K83" s="29"/>
      <c r="L83" s="28"/>
    </row>
    <row r="84" spans="1:12" x14ac:dyDescent="0.25">
      <c r="A84" s="23"/>
      <c r="B84" s="24"/>
      <c r="C84" s="25"/>
      <c r="D84" s="30" t="s">
        <v>31</v>
      </c>
      <c r="E84" s="27"/>
      <c r="F84" s="28"/>
      <c r="G84" s="28"/>
      <c r="H84" s="28"/>
      <c r="I84" s="28"/>
      <c r="J84" s="28"/>
      <c r="K84" s="29"/>
      <c r="L84" s="28"/>
    </row>
    <row r="85" spans="1:12" x14ac:dyDescent="0.25">
      <c r="A85" s="23"/>
      <c r="B85" s="24"/>
      <c r="C85" s="25"/>
      <c r="D85" s="30" t="s">
        <v>32</v>
      </c>
      <c r="E85" s="27"/>
      <c r="F85" s="28"/>
      <c r="G85" s="28"/>
      <c r="H85" s="28"/>
      <c r="I85" s="28"/>
      <c r="J85" s="28"/>
      <c r="K85" s="29"/>
      <c r="L85" s="28"/>
    </row>
    <row r="86" spans="1:12" x14ac:dyDescent="0.25">
      <c r="A86" s="23"/>
      <c r="B86" s="24"/>
      <c r="C86" s="25"/>
      <c r="D86" s="30" t="s">
        <v>33</v>
      </c>
      <c r="E86" s="27"/>
      <c r="F86" s="28"/>
      <c r="G86" s="28"/>
      <c r="H86" s="28"/>
      <c r="I86" s="28"/>
      <c r="J86" s="28"/>
      <c r="K86" s="29"/>
      <c r="L86" s="28"/>
    </row>
    <row r="87" spans="1:12" x14ac:dyDescent="0.25">
      <c r="A87" s="23"/>
      <c r="B87" s="24"/>
      <c r="C87" s="25"/>
      <c r="D87" s="30" t="s">
        <v>34</v>
      </c>
      <c r="E87" s="27"/>
      <c r="F87" s="28"/>
      <c r="G87" s="28"/>
      <c r="H87" s="28"/>
      <c r="I87" s="28"/>
      <c r="J87" s="28"/>
      <c r="K87" s="29"/>
      <c r="L87" s="28"/>
    </row>
    <row r="88" spans="1:12" x14ac:dyDescent="0.25">
      <c r="A88" s="23"/>
      <c r="B88" s="24"/>
      <c r="C88" s="25"/>
      <c r="D88" s="30" t="s">
        <v>35</v>
      </c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23"/>
      <c r="B89" s="24"/>
      <c r="C89" s="25"/>
      <c r="D89" s="30" t="s">
        <v>36</v>
      </c>
      <c r="E89" s="27"/>
      <c r="F89" s="28"/>
      <c r="G89" s="28"/>
      <c r="H89" s="28"/>
      <c r="I89" s="28"/>
      <c r="J89" s="28"/>
      <c r="K89" s="29"/>
      <c r="L89" s="28"/>
    </row>
    <row r="90" spans="1:12" x14ac:dyDescent="0.25">
      <c r="A90" s="23"/>
      <c r="B90" s="24"/>
      <c r="C90" s="25"/>
      <c r="D90" s="26"/>
      <c r="E90" s="27"/>
      <c r="F90" s="28"/>
      <c r="G90" s="28"/>
      <c r="H90" s="28"/>
      <c r="I90" s="28"/>
      <c r="J90" s="28"/>
      <c r="K90" s="29"/>
      <c r="L90" s="28"/>
    </row>
    <row r="91" spans="1:12" x14ac:dyDescent="0.25">
      <c r="A91" s="23"/>
      <c r="B91" s="24"/>
      <c r="C91" s="25"/>
      <c r="D91" s="26"/>
      <c r="E91" s="27"/>
      <c r="F91" s="28"/>
      <c r="G91" s="28"/>
      <c r="H91" s="28"/>
      <c r="I91" s="28"/>
      <c r="J91" s="28"/>
      <c r="K91" s="29"/>
      <c r="L91" s="28"/>
    </row>
    <row r="92" spans="1:12" x14ac:dyDescent="0.25">
      <c r="A92" s="31"/>
      <c r="B92" s="32"/>
      <c r="C92" s="33"/>
      <c r="D92" s="34" t="s">
        <v>28</v>
      </c>
      <c r="E92" s="35"/>
      <c r="F92" s="36">
        <f>SUM(F83:F91)</f>
        <v>0</v>
      </c>
      <c r="G92" s="36">
        <f>SUM(G83:G91)</f>
        <v>0</v>
      </c>
      <c r="H92" s="36">
        <f>SUM(H83:H91)</f>
        <v>0</v>
      </c>
      <c r="I92" s="36">
        <f>SUM(I83:I91)</f>
        <v>0</v>
      </c>
      <c r="J92" s="36">
        <f>SUM(J83:J91)</f>
        <v>0</v>
      </c>
      <c r="K92" s="37"/>
      <c r="L92" s="36">
        <f>SUM(L83:L91)</f>
        <v>0</v>
      </c>
    </row>
    <row r="93" spans="1:12" ht="15.75" customHeight="1" thickBot="1" x14ac:dyDescent="0.3">
      <c r="A93" s="41">
        <f>A76</f>
        <v>1</v>
      </c>
      <c r="B93" s="42">
        <f>B76</f>
        <v>5</v>
      </c>
      <c r="C93" s="79" t="s">
        <v>37</v>
      </c>
      <c r="D93" s="79"/>
      <c r="E93" s="43"/>
      <c r="F93" s="44">
        <f>F82+F92</f>
        <v>550</v>
      </c>
      <c r="G93" s="44">
        <f>G82+G92</f>
        <v>18.39</v>
      </c>
      <c r="H93" s="44">
        <f>H82+H92</f>
        <v>24.63</v>
      </c>
      <c r="I93" s="44">
        <f>I82+I92</f>
        <v>69.02</v>
      </c>
      <c r="J93" s="44">
        <f>J82+J92</f>
        <v>571.40000000000009</v>
      </c>
      <c r="K93" s="44"/>
      <c r="L93" s="44">
        <f>L82+L92</f>
        <v>78.05</v>
      </c>
    </row>
    <row r="94" spans="1:12" ht="15.75" thickBot="1" x14ac:dyDescent="0.3">
      <c r="A94" s="16">
        <v>2</v>
      </c>
      <c r="B94" s="17">
        <v>6</v>
      </c>
      <c r="C94" s="18" t="s">
        <v>23</v>
      </c>
      <c r="D94" s="65" t="s">
        <v>24</v>
      </c>
      <c r="E94" s="51" t="s">
        <v>70</v>
      </c>
      <c r="F94" s="52">
        <v>210</v>
      </c>
      <c r="G94" s="52">
        <v>6</v>
      </c>
      <c r="H94" s="52">
        <v>10.85</v>
      </c>
      <c r="I94" s="54">
        <v>42.95</v>
      </c>
      <c r="J94" s="52">
        <v>294</v>
      </c>
      <c r="K94" s="22">
        <v>174</v>
      </c>
      <c r="L94" s="21"/>
    </row>
    <row r="95" spans="1:12" ht="15.75" thickBot="1" x14ac:dyDescent="0.3">
      <c r="A95" s="23"/>
      <c r="B95" s="24"/>
      <c r="C95" s="25"/>
      <c r="D95" s="67" t="s">
        <v>25</v>
      </c>
      <c r="E95" s="51" t="s">
        <v>65</v>
      </c>
      <c r="F95" s="68">
        <v>200</v>
      </c>
      <c r="G95" s="68">
        <v>2.8</v>
      </c>
      <c r="H95" s="68">
        <v>2.5</v>
      </c>
      <c r="I95" s="69">
        <v>13.6</v>
      </c>
      <c r="J95" s="68">
        <v>88</v>
      </c>
      <c r="K95" s="29">
        <v>379</v>
      </c>
      <c r="L95" s="28"/>
    </row>
    <row r="96" spans="1:12" ht="15.75" thickBot="1" x14ac:dyDescent="0.3">
      <c r="A96" s="23"/>
      <c r="B96" s="24"/>
      <c r="C96" s="25"/>
      <c r="D96" s="66" t="s">
        <v>35</v>
      </c>
      <c r="E96" s="51" t="s">
        <v>47</v>
      </c>
      <c r="F96" s="56">
        <v>20</v>
      </c>
      <c r="G96" s="56">
        <v>1.52</v>
      </c>
      <c r="H96" s="56">
        <v>0.16</v>
      </c>
      <c r="I96" s="58">
        <v>9.84</v>
      </c>
      <c r="J96" s="56">
        <v>46.8</v>
      </c>
      <c r="K96" s="29" t="s">
        <v>43</v>
      </c>
      <c r="L96" s="28"/>
    </row>
    <row r="97" spans="1:12" ht="15.75" thickBot="1" x14ac:dyDescent="0.3">
      <c r="A97" s="23"/>
      <c r="B97" s="24"/>
      <c r="C97" s="25"/>
      <c r="D97" s="66" t="s">
        <v>36</v>
      </c>
      <c r="E97" s="51" t="s">
        <v>41</v>
      </c>
      <c r="F97" s="56">
        <v>20</v>
      </c>
      <c r="G97" s="56">
        <v>1.6</v>
      </c>
      <c r="H97" s="56">
        <v>0.31</v>
      </c>
      <c r="I97" s="58">
        <v>8</v>
      </c>
      <c r="J97" s="56">
        <v>41.2</v>
      </c>
      <c r="K97" s="29" t="s">
        <v>43</v>
      </c>
      <c r="L97" s="28"/>
    </row>
    <row r="98" spans="1:12" x14ac:dyDescent="0.25">
      <c r="A98" s="23"/>
      <c r="B98" s="24"/>
      <c r="C98" s="25"/>
      <c r="D98" s="66" t="s">
        <v>27</v>
      </c>
      <c r="E98" s="51" t="s">
        <v>40</v>
      </c>
      <c r="F98" s="56">
        <v>100</v>
      </c>
      <c r="G98" s="56">
        <v>0.4</v>
      </c>
      <c r="H98" s="56">
        <v>0.4</v>
      </c>
      <c r="I98" s="58">
        <v>9.8000000000000007</v>
      </c>
      <c r="J98" s="56">
        <v>44</v>
      </c>
      <c r="K98" s="29">
        <v>338</v>
      </c>
      <c r="L98" s="28"/>
    </row>
    <row r="99" spans="1:12" x14ac:dyDescent="0.25">
      <c r="A99" s="23"/>
      <c r="B99" s="24"/>
      <c r="C99" s="25"/>
      <c r="D99" s="26"/>
      <c r="E99" s="27"/>
      <c r="F99" s="28"/>
      <c r="G99" s="28"/>
      <c r="H99" s="28"/>
      <c r="I99" s="28"/>
      <c r="J99" s="28"/>
      <c r="K99" s="29"/>
      <c r="L99" s="28"/>
    </row>
    <row r="100" spans="1:12" x14ac:dyDescent="0.25">
      <c r="A100" s="31"/>
      <c r="B100" s="32"/>
      <c r="C100" s="33"/>
      <c r="D100" s="34" t="s">
        <v>28</v>
      </c>
      <c r="E100" s="35"/>
      <c r="F100" s="36"/>
      <c r="G100" s="36"/>
      <c r="H100" s="36"/>
      <c r="I100" s="36"/>
      <c r="J100" s="36"/>
      <c r="K100" s="37"/>
      <c r="L100" s="36"/>
    </row>
    <row r="101" spans="1:12" x14ac:dyDescent="0.25">
      <c r="A101" s="38">
        <f>A94</f>
        <v>2</v>
      </c>
      <c r="B101" s="39">
        <v>6</v>
      </c>
      <c r="C101" s="40" t="s">
        <v>29</v>
      </c>
      <c r="D101" s="30" t="s">
        <v>30</v>
      </c>
      <c r="E101" s="27"/>
      <c r="F101" s="28"/>
      <c r="G101" s="28"/>
      <c r="H101" s="28"/>
      <c r="I101" s="28"/>
      <c r="J101" s="28"/>
      <c r="K101" s="29"/>
      <c r="L101" s="28"/>
    </row>
    <row r="102" spans="1:12" x14ac:dyDescent="0.25">
      <c r="A102" s="23"/>
      <c r="B102" s="24"/>
      <c r="C102" s="25"/>
      <c r="D102" s="30" t="s">
        <v>31</v>
      </c>
      <c r="E102" s="27"/>
      <c r="F102" s="28"/>
      <c r="G102" s="28"/>
      <c r="H102" s="28"/>
      <c r="I102" s="28"/>
      <c r="J102" s="28"/>
      <c r="K102" s="29"/>
      <c r="L102" s="28"/>
    </row>
    <row r="103" spans="1:12" x14ac:dyDescent="0.25">
      <c r="A103" s="23"/>
      <c r="B103" s="24"/>
      <c r="C103" s="25"/>
      <c r="D103" s="30" t="s">
        <v>32</v>
      </c>
      <c r="E103" s="27"/>
      <c r="F103" s="28"/>
      <c r="G103" s="28"/>
      <c r="H103" s="28"/>
      <c r="I103" s="28"/>
      <c r="J103" s="28"/>
      <c r="K103" s="29"/>
      <c r="L103" s="28"/>
    </row>
    <row r="104" spans="1:12" x14ac:dyDescent="0.25">
      <c r="A104" s="23"/>
      <c r="B104" s="24"/>
      <c r="C104" s="25"/>
      <c r="D104" s="30" t="s">
        <v>33</v>
      </c>
      <c r="E104" s="27"/>
      <c r="F104" s="28"/>
      <c r="G104" s="28"/>
      <c r="H104" s="28"/>
      <c r="I104" s="28"/>
      <c r="J104" s="28"/>
      <c r="K104" s="29"/>
      <c r="L104" s="28"/>
    </row>
    <row r="105" spans="1:12" x14ac:dyDescent="0.25">
      <c r="A105" s="23"/>
      <c r="B105" s="24"/>
      <c r="C105" s="25"/>
      <c r="D105" s="30" t="s">
        <v>34</v>
      </c>
      <c r="E105" s="27"/>
      <c r="F105" s="28"/>
      <c r="G105" s="28"/>
      <c r="H105" s="28"/>
      <c r="I105" s="28"/>
      <c r="J105" s="28"/>
      <c r="K105" s="29"/>
      <c r="L105" s="28"/>
    </row>
    <row r="106" spans="1:12" x14ac:dyDescent="0.25">
      <c r="A106" s="23"/>
      <c r="B106" s="24"/>
      <c r="C106" s="25"/>
      <c r="D106" s="30" t="s">
        <v>35</v>
      </c>
      <c r="E106" s="27"/>
      <c r="F106" s="28"/>
      <c r="G106" s="28"/>
      <c r="H106" s="28"/>
      <c r="I106" s="28"/>
      <c r="J106" s="28"/>
      <c r="K106" s="29"/>
      <c r="L106" s="28"/>
    </row>
    <row r="107" spans="1:12" x14ac:dyDescent="0.25">
      <c r="A107" s="23"/>
      <c r="B107" s="24"/>
      <c r="C107" s="25"/>
      <c r="D107" s="30" t="s">
        <v>36</v>
      </c>
      <c r="E107" s="27"/>
      <c r="F107" s="28"/>
      <c r="G107" s="28"/>
      <c r="H107" s="28"/>
      <c r="I107" s="28"/>
      <c r="J107" s="28"/>
      <c r="K107" s="29"/>
      <c r="L107" s="28"/>
    </row>
    <row r="108" spans="1:12" x14ac:dyDescent="0.25">
      <c r="A108" s="23"/>
      <c r="B108" s="24"/>
      <c r="C108" s="25"/>
      <c r="D108" s="26"/>
      <c r="E108" s="27"/>
      <c r="F108" s="28"/>
      <c r="G108" s="28"/>
      <c r="H108" s="28"/>
      <c r="I108" s="28"/>
      <c r="J108" s="28"/>
      <c r="K108" s="29"/>
      <c r="L108" s="28"/>
    </row>
    <row r="109" spans="1:12" x14ac:dyDescent="0.25">
      <c r="A109" s="23"/>
      <c r="B109" s="24"/>
      <c r="C109" s="25"/>
      <c r="D109" s="26"/>
      <c r="E109" s="27"/>
      <c r="F109" s="28"/>
      <c r="G109" s="28"/>
      <c r="H109" s="28"/>
      <c r="I109" s="28"/>
      <c r="J109" s="28"/>
      <c r="K109" s="29"/>
      <c r="L109" s="28"/>
    </row>
    <row r="110" spans="1:12" x14ac:dyDescent="0.25">
      <c r="A110" s="31"/>
      <c r="B110" s="32"/>
      <c r="C110" s="33"/>
      <c r="D110" s="34" t="s">
        <v>28</v>
      </c>
      <c r="E110" s="35"/>
      <c r="F110" s="36">
        <f>SUM(F101:F109)</f>
        <v>0</v>
      </c>
      <c r="G110" s="36">
        <f>SUM(G101:G109)</f>
        <v>0</v>
      </c>
      <c r="H110" s="36">
        <f>SUM(H101:H109)</f>
        <v>0</v>
      </c>
      <c r="I110" s="36">
        <f>SUM(I101:I109)</f>
        <v>0</v>
      </c>
      <c r="J110" s="36">
        <f>SUM(J101:J109)</f>
        <v>0</v>
      </c>
      <c r="K110" s="37"/>
      <c r="L110" s="36">
        <f>SUM(L101:L109)</f>
        <v>0</v>
      </c>
    </row>
    <row r="111" spans="1:12" ht="15" customHeight="1" thickBot="1" x14ac:dyDescent="0.3">
      <c r="A111" s="41">
        <f>A94</f>
        <v>2</v>
      </c>
      <c r="B111" s="42">
        <f>B94</f>
        <v>6</v>
      </c>
      <c r="C111" s="79" t="s">
        <v>37</v>
      </c>
      <c r="D111" s="79"/>
      <c r="E111" s="43"/>
      <c r="F111" s="44">
        <v>550</v>
      </c>
      <c r="G111" s="44">
        <v>12.32</v>
      </c>
      <c r="H111" s="44">
        <v>14.22</v>
      </c>
      <c r="I111" s="44">
        <v>84.19</v>
      </c>
      <c r="J111" s="44">
        <v>514</v>
      </c>
      <c r="K111" s="44"/>
      <c r="L111" s="44">
        <v>78.05</v>
      </c>
    </row>
    <row r="112" spans="1:12" x14ac:dyDescent="0.25">
      <c r="A112" s="45">
        <v>2</v>
      </c>
      <c r="B112" s="24">
        <v>7</v>
      </c>
      <c r="C112" s="18" t="s">
        <v>23</v>
      </c>
      <c r="D112" s="74" t="s">
        <v>30</v>
      </c>
      <c r="E112" s="73" t="s">
        <v>71</v>
      </c>
      <c r="F112" s="75">
        <v>60</v>
      </c>
      <c r="G112" s="75">
        <v>0.8</v>
      </c>
      <c r="H112" s="75">
        <v>3.6</v>
      </c>
      <c r="I112" s="76">
        <v>4.8</v>
      </c>
      <c r="J112" s="75">
        <v>56</v>
      </c>
      <c r="K112" s="22">
        <v>52</v>
      </c>
      <c r="L112" s="21"/>
    </row>
    <row r="113" spans="1:12" x14ac:dyDescent="0.25">
      <c r="A113" s="45"/>
      <c r="B113" s="24"/>
      <c r="C113" s="25"/>
      <c r="D113" s="66" t="s">
        <v>32</v>
      </c>
      <c r="E113" s="55" t="s">
        <v>72</v>
      </c>
      <c r="F113" s="56">
        <v>95</v>
      </c>
      <c r="G113" s="56">
        <v>15.56</v>
      </c>
      <c r="H113" s="56">
        <v>32.21</v>
      </c>
      <c r="I113" s="58">
        <v>7.41</v>
      </c>
      <c r="J113" s="56">
        <v>312.7</v>
      </c>
      <c r="K113" s="29">
        <v>267</v>
      </c>
      <c r="L113" s="28"/>
    </row>
    <row r="114" spans="1:12" ht="15.75" thickBot="1" x14ac:dyDescent="0.3">
      <c r="A114" s="45"/>
      <c r="B114" s="24"/>
      <c r="C114" s="25"/>
      <c r="D114" s="66" t="s">
        <v>75</v>
      </c>
      <c r="E114" s="55" t="s">
        <v>73</v>
      </c>
      <c r="F114" s="56">
        <v>150</v>
      </c>
      <c r="G114" s="56">
        <v>3.77</v>
      </c>
      <c r="H114" s="56">
        <v>5.5</v>
      </c>
      <c r="I114" s="58">
        <v>37.9</v>
      </c>
      <c r="J114" s="56">
        <v>138.69999999999999</v>
      </c>
      <c r="K114" s="29">
        <v>143</v>
      </c>
      <c r="L114" s="28"/>
    </row>
    <row r="115" spans="1:12" ht="15.75" thickBot="1" x14ac:dyDescent="0.3">
      <c r="A115" s="45"/>
      <c r="B115" s="24"/>
      <c r="C115" s="25"/>
      <c r="D115" s="67" t="s">
        <v>25</v>
      </c>
      <c r="E115" s="51" t="s">
        <v>74</v>
      </c>
      <c r="F115" s="52">
        <v>200</v>
      </c>
      <c r="G115" s="52">
        <v>1</v>
      </c>
      <c r="H115" s="52">
        <v>0</v>
      </c>
      <c r="I115" s="54">
        <v>20.399999999999999</v>
      </c>
      <c r="J115" s="52">
        <v>21.6</v>
      </c>
      <c r="K115" s="29">
        <v>389</v>
      </c>
      <c r="L115" s="28"/>
    </row>
    <row r="116" spans="1:12" x14ac:dyDescent="0.25">
      <c r="A116" s="45"/>
      <c r="B116" s="24"/>
      <c r="C116" s="25"/>
      <c r="D116" s="67" t="s">
        <v>35</v>
      </c>
      <c r="E116" s="51" t="s">
        <v>47</v>
      </c>
      <c r="F116" s="52">
        <v>25</v>
      </c>
      <c r="G116" s="52">
        <v>1.9</v>
      </c>
      <c r="H116" s="52">
        <v>0.2</v>
      </c>
      <c r="I116" s="54">
        <v>12.3</v>
      </c>
      <c r="J116" s="52">
        <v>58.5</v>
      </c>
      <c r="K116" s="29" t="s">
        <v>43</v>
      </c>
      <c r="L116" s="28"/>
    </row>
    <row r="117" spans="1:12" x14ac:dyDescent="0.25">
      <c r="A117" s="46"/>
      <c r="B117" s="32"/>
      <c r="C117" s="33"/>
      <c r="D117" s="34" t="s">
        <v>28</v>
      </c>
      <c r="E117" s="35"/>
      <c r="F117" s="36"/>
      <c r="G117" s="36"/>
      <c r="H117" s="36"/>
      <c r="I117" s="36"/>
      <c r="J117" s="36"/>
      <c r="K117" s="37"/>
      <c r="L117" s="36"/>
    </row>
    <row r="118" spans="1:12" x14ac:dyDescent="0.25">
      <c r="A118" s="39">
        <f>A112</f>
        <v>2</v>
      </c>
      <c r="B118" s="39">
        <v>7</v>
      </c>
      <c r="C118" s="40" t="s">
        <v>29</v>
      </c>
      <c r="D118" s="30" t="s">
        <v>30</v>
      </c>
      <c r="E118" s="27"/>
      <c r="F118" s="28"/>
      <c r="G118" s="28"/>
      <c r="H118" s="28"/>
      <c r="I118" s="28"/>
      <c r="J118" s="28"/>
      <c r="K118" s="29"/>
      <c r="L118" s="28"/>
    </row>
    <row r="119" spans="1:12" x14ac:dyDescent="0.25">
      <c r="A119" s="45"/>
      <c r="B119" s="24"/>
      <c r="C119" s="25"/>
      <c r="D119" s="30" t="s">
        <v>31</v>
      </c>
      <c r="E119" s="27"/>
      <c r="F119" s="28"/>
      <c r="G119" s="28"/>
      <c r="H119" s="28"/>
      <c r="I119" s="28"/>
      <c r="J119" s="28"/>
      <c r="K119" s="29"/>
      <c r="L119" s="28"/>
    </row>
    <row r="120" spans="1:12" x14ac:dyDescent="0.25">
      <c r="A120" s="45"/>
      <c r="B120" s="24"/>
      <c r="C120" s="25"/>
      <c r="D120" s="30" t="s">
        <v>32</v>
      </c>
      <c r="E120" s="27"/>
      <c r="F120" s="28"/>
      <c r="G120" s="28"/>
      <c r="H120" s="28"/>
      <c r="I120" s="28"/>
      <c r="J120" s="28"/>
      <c r="K120" s="29"/>
      <c r="L120" s="28"/>
    </row>
    <row r="121" spans="1:12" x14ac:dyDescent="0.25">
      <c r="A121" s="45"/>
      <c r="B121" s="24"/>
      <c r="C121" s="25"/>
      <c r="D121" s="30" t="s">
        <v>33</v>
      </c>
      <c r="E121" s="27"/>
      <c r="F121" s="28"/>
      <c r="G121" s="28"/>
      <c r="H121" s="28"/>
      <c r="I121" s="28"/>
      <c r="J121" s="28"/>
      <c r="K121" s="29"/>
      <c r="L121" s="28"/>
    </row>
    <row r="122" spans="1:12" x14ac:dyDescent="0.25">
      <c r="A122" s="45"/>
      <c r="B122" s="24"/>
      <c r="C122" s="25"/>
      <c r="D122" s="30" t="s">
        <v>34</v>
      </c>
      <c r="E122" s="27"/>
      <c r="F122" s="28"/>
      <c r="G122" s="28"/>
      <c r="H122" s="28"/>
      <c r="I122" s="28"/>
      <c r="J122" s="28"/>
      <c r="K122" s="29"/>
      <c r="L122" s="28"/>
    </row>
    <row r="123" spans="1:12" x14ac:dyDescent="0.25">
      <c r="A123" s="45"/>
      <c r="B123" s="24"/>
      <c r="C123" s="25"/>
      <c r="D123" s="30" t="s">
        <v>35</v>
      </c>
      <c r="E123" s="27"/>
      <c r="F123" s="28"/>
      <c r="G123" s="28"/>
      <c r="H123" s="28"/>
      <c r="I123" s="28"/>
      <c r="J123" s="28"/>
      <c r="K123" s="29"/>
      <c r="L123" s="28"/>
    </row>
    <row r="124" spans="1:12" x14ac:dyDescent="0.25">
      <c r="A124" s="45"/>
      <c r="B124" s="24"/>
      <c r="C124" s="25"/>
      <c r="D124" s="30" t="s">
        <v>36</v>
      </c>
      <c r="E124" s="27"/>
      <c r="F124" s="28"/>
      <c r="G124" s="28"/>
      <c r="H124" s="28"/>
      <c r="I124" s="28"/>
      <c r="J124" s="28"/>
      <c r="K124" s="29"/>
      <c r="L124" s="28"/>
    </row>
    <row r="125" spans="1:12" x14ac:dyDescent="0.25">
      <c r="A125" s="46"/>
      <c r="B125" s="32"/>
      <c r="C125" s="33"/>
      <c r="D125" s="34" t="s">
        <v>28</v>
      </c>
      <c r="E125" s="35"/>
      <c r="F125" s="36">
        <f>SUM(F118:F124)</f>
        <v>0</v>
      </c>
      <c r="G125" s="36">
        <f>SUM(G118:G124)</f>
        <v>0</v>
      </c>
      <c r="H125" s="36">
        <f>SUM(H118:H124)</f>
        <v>0</v>
      </c>
      <c r="I125" s="36">
        <f>SUM(I118:I124)</f>
        <v>0</v>
      </c>
      <c r="J125" s="36">
        <f>SUM(J118:J124)</f>
        <v>0</v>
      </c>
      <c r="K125" s="37"/>
      <c r="L125" s="36">
        <f>SUM(L118:L124)</f>
        <v>0</v>
      </c>
    </row>
    <row r="126" spans="1:12" ht="15" customHeight="1" thickBot="1" x14ac:dyDescent="0.3">
      <c r="A126" s="47">
        <f>A112</f>
        <v>2</v>
      </c>
      <c r="B126" s="47">
        <f>B112</f>
        <v>7</v>
      </c>
      <c r="C126" s="79" t="s">
        <v>37</v>
      </c>
      <c r="D126" s="79"/>
      <c r="E126" s="43"/>
      <c r="F126" s="44">
        <v>530</v>
      </c>
      <c r="G126" s="44">
        <v>23.03</v>
      </c>
      <c r="H126" s="44">
        <v>41.51</v>
      </c>
      <c r="I126" s="44">
        <v>82.81</v>
      </c>
      <c r="J126" s="44">
        <v>587.5</v>
      </c>
      <c r="K126" s="44"/>
      <c r="L126" s="44">
        <v>78.05</v>
      </c>
    </row>
    <row r="127" spans="1:12" ht="15.75" thickBot="1" x14ac:dyDescent="0.3">
      <c r="A127" s="16">
        <v>2</v>
      </c>
      <c r="B127" s="17">
        <v>8</v>
      </c>
      <c r="C127" s="18" t="s">
        <v>23</v>
      </c>
      <c r="D127" s="65" t="s">
        <v>30</v>
      </c>
      <c r="E127" s="51" t="s">
        <v>76</v>
      </c>
      <c r="F127" s="52">
        <v>60</v>
      </c>
      <c r="G127" s="56">
        <v>1</v>
      </c>
      <c r="H127" s="56">
        <v>4.5</v>
      </c>
      <c r="I127" s="54">
        <v>3.9</v>
      </c>
      <c r="J127" s="56">
        <v>58.5</v>
      </c>
      <c r="K127" s="29" t="s">
        <v>43</v>
      </c>
      <c r="L127" s="21"/>
    </row>
    <row r="128" spans="1:12" ht="15.75" thickBot="1" x14ac:dyDescent="0.3">
      <c r="A128" s="23"/>
      <c r="B128" s="24"/>
      <c r="C128" s="25"/>
      <c r="D128" s="65" t="s">
        <v>32</v>
      </c>
      <c r="E128" s="51" t="s">
        <v>77</v>
      </c>
      <c r="F128" s="52">
        <v>95</v>
      </c>
      <c r="G128" s="56">
        <v>15.1</v>
      </c>
      <c r="H128" s="56">
        <v>19.7</v>
      </c>
      <c r="I128" s="54">
        <v>13.4</v>
      </c>
      <c r="J128" s="56">
        <v>191.7</v>
      </c>
      <c r="K128" s="29">
        <v>295</v>
      </c>
      <c r="L128" s="28"/>
    </row>
    <row r="129" spans="1:12" x14ac:dyDescent="0.25">
      <c r="A129" s="23"/>
      <c r="B129" s="24"/>
      <c r="C129" s="25"/>
      <c r="D129" s="65" t="s">
        <v>33</v>
      </c>
      <c r="E129" s="55" t="s">
        <v>78</v>
      </c>
      <c r="F129" s="56">
        <v>155</v>
      </c>
      <c r="G129" s="56">
        <v>4.74</v>
      </c>
      <c r="H129" s="56">
        <v>5.18</v>
      </c>
      <c r="I129" s="58">
        <v>21.2</v>
      </c>
      <c r="J129" s="56">
        <v>138.69999999999999</v>
      </c>
      <c r="K129" s="29">
        <v>303</v>
      </c>
      <c r="L129" s="28"/>
    </row>
    <row r="130" spans="1:12" ht="15.75" customHeight="1" x14ac:dyDescent="0.25">
      <c r="A130" s="23"/>
      <c r="B130" s="24"/>
      <c r="C130" s="25"/>
      <c r="D130" s="66" t="s">
        <v>25</v>
      </c>
      <c r="E130" s="55" t="s">
        <v>79</v>
      </c>
      <c r="F130" s="56">
        <v>200</v>
      </c>
      <c r="G130" s="56">
        <v>0.4</v>
      </c>
      <c r="H130" s="56">
        <v>0</v>
      </c>
      <c r="I130" s="58">
        <v>30.9</v>
      </c>
      <c r="J130" s="56">
        <v>110.6</v>
      </c>
      <c r="K130" s="29">
        <v>349</v>
      </c>
      <c r="L130" s="28"/>
    </row>
    <row r="131" spans="1:12" x14ac:dyDescent="0.25">
      <c r="A131" s="23"/>
      <c r="B131" s="24"/>
      <c r="C131" s="25"/>
      <c r="D131" s="66" t="s">
        <v>35</v>
      </c>
      <c r="E131" s="55" t="s">
        <v>47</v>
      </c>
      <c r="F131" s="56">
        <v>20</v>
      </c>
      <c r="G131" s="56">
        <v>1.52</v>
      </c>
      <c r="H131" s="56">
        <v>0.16</v>
      </c>
      <c r="I131" s="58">
        <v>9.84</v>
      </c>
      <c r="J131" s="56">
        <v>46.8</v>
      </c>
      <c r="K131" s="29" t="s">
        <v>43</v>
      </c>
      <c r="L131" s="28"/>
    </row>
    <row r="132" spans="1:12" ht="15.75" thickBot="1" x14ac:dyDescent="0.3">
      <c r="A132" s="23"/>
      <c r="B132" s="24"/>
      <c r="C132" s="25"/>
      <c r="D132" s="66" t="s">
        <v>36</v>
      </c>
      <c r="E132" s="72" t="s">
        <v>41</v>
      </c>
      <c r="F132" s="68">
        <v>20</v>
      </c>
      <c r="G132" s="68">
        <v>1.6</v>
      </c>
      <c r="H132" s="68">
        <v>0.31</v>
      </c>
      <c r="I132" s="69">
        <v>8</v>
      </c>
      <c r="J132" s="68">
        <v>41.2</v>
      </c>
      <c r="K132" s="29" t="s">
        <v>43</v>
      </c>
      <c r="L132" s="28"/>
    </row>
    <row r="133" spans="1:12" x14ac:dyDescent="0.25">
      <c r="A133" s="31"/>
      <c r="B133" s="32"/>
      <c r="C133" s="33"/>
      <c r="D133" s="34" t="s">
        <v>28</v>
      </c>
      <c r="E133" s="35"/>
      <c r="F133" s="36">
        <f>SUM(F127:F132)</f>
        <v>550</v>
      </c>
      <c r="G133" s="36">
        <f>SUM(G127:G132)</f>
        <v>24.360000000000003</v>
      </c>
      <c r="H133" s="36">
        <f>SUM(H127:H132)</f>
        <v>29.849999999999998</v>
      </c>
      <c r="I133" s="36">
        <f>SUM(I127:I132)</f>
        <v>87.240000000000009</v>
      </c>
      <c r="J133" s="36">
        <f>SUM(J127:J132)</f>
        <v>587.5</v>
      </c>
      <c r="K133" s="37"/>
      <c r="L133" s="36">
        <v>78.05</v>
      </c>
    </row>
    <row r="134" spans="1:12" x14ac:dyDescent="0.25">
      <c r="A134" s="38">
        <f>A127</f>
        <v>2</v>
      </c>
      <c r="B134" s="39">
        <v>8</v>
      </c>
      <c r="C134" s="40" t="s">
        <v>29</v>
      </c>
      <c r="D134" s="30" t="s">
        <v>30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23"/>
      <c r="B135" s="24"/>
      <c r="C135" s="25"/>
      <c r="D135" s="30" t="s">
        <v>31</v>
      </c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23"/>
      <c r="B136" s="24"/>
      <c r="C136" s="25"/>
      <c r="D136" s="30" t="s">
        <v>32</v>
      </c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23"/>
      <c r="B137" s="24"/>
      <c r="C137" s="25"/>
      <c r="D137" s="30" t="s">
        <v>33</v>
      </c>
      <c r="E137" s="27"/>
      <c r="F137" s="28"/>
      <c r="G137" s="28"/>
      <c r="H137" s="28"/>
      <c r="I137" s="28"/>
      <c r="J137" s="28"/>
      <c r="K137" s="29"/>
      <c r="L137" s="28"/>
    </row>
    <row r="138" spans="1:12" x14ac:dyDescent="0.25">
      <c r="A138" s="23"/>
      <c r="B138" s="24"/>
      <c r="C138" s="25"/>
      <c r="D138" s="30" t="s">
        <v>34</v>
      </c>
      <c r="E138" s="27"/>
      <c r="F138" s="28"/>
      <c r="G138" s="28"/>
      <c r="H138" s="28"/>
      <c r="I138" s="28"/>
      <c r="J138" s="28"/>
      <c r="K138" s="29"/>
      <c r="L138" s="28"/>
    </row>
    <row r="139" spans="1:12" x14ac:dyDescent="0.25">
      <c r="A139" s="23"/>
      <c r="B139" s="24"/>
      <c r="C139" s="25"/>
      <c r="D139" s="30" t="s">
        <v>35</v>
      </c>
      <c r="E139" s="27"/>
      <c r="F139" s="28"/>
      <c r="G139" s="28"/>
      <c r="H139" s="28"/>
      <c r="I139" s="28"/>
      <c r="J139" s="28"/>
      <c r="K139" s="29"/>
      <c r="L139" s="28"/>
    </row>
    <row r="140" spans="1:12" x14ac:dyDescent="0.25">
      <c r="A140" s="23"/>
      <c r="B140" s="24"/>
      <c r="C140" s="25"/>
      <c r="D140" s="30" t="s">
        <v>36</v>
      </c>
      <c r="E140" s="27"/>
      <c r="F140" s="28"/>
      <c r="G140" s="28"/>
      <c r="H140" s="28"/>
      <c r="I140" s="28"/>
      <c r="J140" s="28"/>
      <c r="K140" s="29"/>
      <c r="L140" s="28"/>
    </row>
    <row r="141" spans="1:12" x14ac:dyDescent="0.25">
      <c r="A141" s="23"/>
      <c r="B141" s="24"/>
      <c r="C141" s="25"/>
      <c r="D141" s="26"/>
      <c r="E141" s="27"/>
      <c r="F141" s="28"/>
      <c r="G141" s="28"/>
      <c r="H141" s="28"/>
      <c r="I141" s="28"/>
      <c r="J141" s="28"/>
      <c r="K141" s="29"/>
      <c r="L141" s="28"/>
    </row>
    <row r="142" spans="1:12" x14ac:dyDescent="0.25">
      <c r="A142" s="23"/>
      <c r="B142" s="24"/>
      <c r="C142" s="25"/>
      <c r="D142" s="26"/>
      <c r="E142" s="27"/>
      <c r="F142" s="28"/>
      <c r="G142" s="28"/>
      <c r="H142" s="28"/>
      <c r="I142" s="28"/>
      <c r="J142" s="28"/>
      <c r="K142" s="29"/>
      <c r="L142" s="28"/>
    </row>
    <row r="143" spans="1:12" x14ac:dyDescent="0.25">
      <c r="A143" s="31"/>
      <c r="B143" s="32"/>
      <c r="C143" s="33"/>
      <c r="D143" s="34" t="s">
        <v>28</v>
      </c>
      <c r="E143" s="35"/>
      <c r="F143" s="36">
        <f>SUM(F134:F142)</f>
        <v>0</v>
      </c>
      <c r="G143" s="36">
        <f>SUM(G134:G142)</f>
        <v>0</v>
      </c>
      <c r="H143" s="36">
        <f>SUM(H134:H142)</f>
        <v>0</v>
      </c>
      <c r="I143" s="36">
        <f>SUM(I134:I142)</f>
        <v>0</v>
      </c>
      <c r="J143" s="36">
        <f>SUM(J134:J142)</f>
        <v>0</v>
      </c>
      <c r="K143" s="37"/>
      <c r="L143" s="36">
        <f>SUM(L134:L142)</f>
        <v>0</v>
      </c>
    </row>
    <row r="144" spans="1:12" ht="15" customHeight="1" thickBot="1" x14ac:dyDescent="0.3">
      <c r="A144" s="41">
        <f>A127</f>
        <v>2</v>
      </c>
      <c r="B144" s="42">
        <f>B127</f>
        <v>8</v>
      </c>
      <c r="C144" s="79" t="s">
        <v>37</v>
      </c>
      <c r="D144" s="79"/>
      <c r="E144" s="43"/>
      <c r="F144" s="44">
        <f>F133+F143</f>
        <v>550</v>
      </c>
      <c r="G144" s="44">
        <f>G133+G143</f>
        <v>24.360000000000003</v>
      </c>
      <c r="H144" s="44">
        <f>H133+H143</f>
        <v>29.849999999999998</v>
      </c>
      <c r="I144" s="44">
        <f>I133+I143</f>
        <v>87.240000000000009</v>
      </c>
      <c r="J144" s="44">
        <f>J133+J143</f>
        <v>587.5</v>
      </c>
      <c r="K144" s="44"/>
      <c r="L144" s="44">
        <f>L133+L143</f>
        <v>78.05</v>
      </c>
    </row>
    <row r="145" spans="1:12" ht="15.75" thickBot="1" x14ac:dyDescent="0.3">
      <c r="A145" s="16">
        <v>2</v>
      </c>
      <c r="B145" s="17">
        <v>9</v>
      </c>
      <c r="C145" s="18" t="s">
        <v>23</v>
      </c>
      <c r="D145" s="65" t="s">
        <v>32</v>
      </c>
      <c r="E145" s="51" t="s">
        <v>80</v>
      </c>
      <c r="F145" s="52">
        <v>130</v>
      </c>
      <c r="G145" s="52">
        <v>14</v>
      </c>
      <c r="H145" s="52">
        <v>10.210000000000001</v>
      </c>
      <c r="I145" s="54">
        <v>9.69</v>
      </c>
      <c r="J145" s="52">
        <v>120.5</v>
      </c>
      <c r="K145" s="22">
        <v>240</v>
      </c>
      <c r="L145" s="21"/>
    </row>
    <row r="146" spans="1:12" ht="15.75" thickBot="1" x14ac:dyDescent="0.3">
      <c r="A146" s="23"/>
      <c r="B146" s="24"/>
      <c r="C146" s="25"/>
      <c r="D146" s="67" t="s">
        <v>33</v>
      </c>
      <c r="E146" s="51" t="s">
        <v>81</v>
      </c>
      <c r="F146" s="56">
        <v>155</v>
      </c>
      <c r="G146" s="56">
        <v>3.16</v>
      </c>
      <c r="H146" s="56">
        <v>4.96</v>
      </c>
      <c r="I146" s="58">
        <v>21.12</v>
      </c>
      <c r="J146" s="56">
        <v>141.82</v>
      </c>
      <c r="K146" s="29">
        <v>312</v>
      </c>
      <c r="L146" s="28"/>
    </row>
    <row r="147" spans="1:12" x14ac:dyDescent="0.25">
      <c r="A147" s="23"/>
      <c r="B147" s="24"/>
      <c r="C147" s="25"/>
      <c r="D147" s="67" t="s">
        <v>34</v>
      </c>
      <c r="E147" s="51" t="s">
        <v>82</v>
      </c>
      <c r="F147" s="52">
        <v>200</v>
      </c>
      <c r="G147" s="52">
        <v>1</v>
      </c>
      <c r="H147" s="52">
        <v>0</v>
      </c>
      <c r="I147" s="54">
        <v>20.399999999999999</v>
      </c>
      <c r="J147" s="52">
        <v>84.8</v>
      </c>
      <c r="K147" s="29">
        <v>377</v>
      </c>
      <c r="L147" s="28"/>
    </row>
    <row r="148" spans="1:12" x14ac:dyDescent="0.25">
      <c r="A148" s="23"/>
      <c r="B148" s="24"/>
      <c r="C148" s="25"/>
      <c r="D148" s="66" t="s">
        <v>84</v>
      </c>
      <c r="E148" s="55" t="s">
        <v>83</v>
      </c>
      <c r="F148" s="56">
        <v>20</v>
      </c>
      <c r="G148" s="56">
        <v>1.5</v>
      </c>
      <c r="H148" s="56">
        <v>2</v>
      </c>
      <c r="I148" s="58">
        <v>14.45</v>
      </c>
      <c r="J148" s="56">
        <v>83.4</v>
      </c>
      <c r="K148" s="29" t="s">
        <v>43</v>
      </c>
      <c r="L148" s="28"/>
    </row>
    <row r="149" spans="1:12" ht="15.75" thickBot="1" x14ac:dyDescent="0.3">
      <c r="A149" s="23"/>
      <c r="B149" s="24"/>
      <c r="C149" s="25"/>
      <c r="D149" s="33" t="s">
        <v>35</v>
      </c>
      <c r="E149" s="81" t="s">
        <v>47</v>
      </c>
      <c r="F149" s="82">
        <v>25</v>
      </c>
      <c r="G149" s="82">
        <v>1.9</v>
      </c>
      <c r="H149" s="82">
        <v>0.2</v>
      </c>
      <c r="I149" s="61">
        <v>12.3</v>
      </c>
      <c r="J149" s="82">
        <v>58.5</v>
      </c>
      <c r="K149" s="29" t="s">
        <v>43</v>
      </c>
      <c r="L149" s="28"/>
    </row>
    <row r="150" spans="1:12" x14ac:dyDescent="0.25">
      <c r="A150" s="23"/>
      <c r="B150" s="24"/>
      <c r="C150" s="25"/>
      <c r="D150" s="67" t="s">
        <v>36</v>
      </c>
      <c r="E150" s="51" t="s">
        <v>41</v>
      </c>
      <c r="F150" s="28"/>
      <c r="G150" s="52">
        <v>1.6</v>
      </c>
      <c r="H150" s="52">
        <v>0.31</v>
      </c>
      <c r="I150" s="54">
        <v>8</v>
      </c>
      <c r="J150" s="52">
        <v>41.2</v>
      </c>
      <c r="K150" s="29" t="s">
        <v>43</v>
      </c>
      <c r="L150" s="28"/>
    </row>
    <row r="151" spans="1:12" x14ac:dyDescent="0.25">
      <c r="A151" s="31"/>
      <c r="B151" s="32"/>
      <c r="C151" s="33"/>
      <c r="D151" s="34" t="s">
        <v>28</v>
      </c>
      <c r="E151" s="35"/>
      <c r="F151" s="36">
        <f>SUM(F145:F150)</f>
        <v>530</v>
      </c>
      <c r="G151" s="36">
        <f>SUM(G145:G150)</f>
        <v>23.16</v>
      </c>
      <c r="H151" s="36">
        <f>SUM(H145:H150)</f>
        <v>17.68</v>
      </c>
      <c r="I151" s="36">
        <f>SUM(I145:I150)</f>
        <v>85.96</v>
      </c>
      <c r="J151" s="36">
        <f>SUM(J145:J150)</f>
        <v>530.22</v>
      </c>
      <c r="K151" s="37"/>
      <c r="L151" s="36">
        <v>78.05</v>
      </c>
    </row>
    <row r="152" spans="1:12" x14ac:dyDescent="0.25">
      <c r="A152" s="38">
        <f>A145</f>
        <v>2</v>
      </c>
      <c r="B152" s="39">
        <v>9</v>
      </c>
      <c r="C152" s="40" t="s">
        <v>29</v>
      </c>
      <c r="D152" s="30" t="s">
        <v>30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30" t="s">
        <v>31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23"/>
      <c r="B154" s="24"/>
      <c r="C154" s="25"/>
      <c r="D154" s="30" t="s">
        <v>32</v>
      </c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30" t="s">
        <v>33</v>
      </c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23"/>
      <c r="B156" s="24"/>
      <c r="C156" s="25"/>
      <c r="D156" s="30" t="s">
        <v>34</v>
      </c>
      <c r="E156" s="27"/>
      <c r="F156" s="28"/>
      <c r="G156" s="28"/>
      <c r="H156" s="28"/>
      <c r="I156" s="28"/>
      <c r="J156" s="28"/>
      <c r="K156" s="29"/>
      <c r="L156" s="28"/>
    </row>
    <row r="157" spans="1:12" x14ac:dyDescent="0.25">
      <c r="A157" s="23"/>
      <c r="B157" s="24"/>
      <c r="C157" s="25"/>
      <c r="D157" s="30" t="s">
        <v>35</v>
      </c>
      <c r="E157" s="27"/>
      <c r="F157" s="28"/>
      <c r="G157" s="28"/>
      <c r="H157" s="28"/>
      <c r="I157" s="28"/>
      <c r="J157" s="28"/>
      <c r="K157" s="29"/>
      <c r="L157" s="28"/>
    </row>
    <row r="158" spans="1:12" x14ac:dyDescent="0.25">
      <c r="A158" s="23"/>
      <c r="B158" s="24"/>
      <c r="C158" s="25"/>
      <c r="D158" s="30" t="s">
        <v>36</v>
      </c>
      <c r="E158" s="27"/>
      <c r="F158" s="28"/>
      <c r="G158" s="28"/>
      <c r="H158" s="28"/>
      <c r="I158" s="28"/>
      <c r="J158" s="28"/>
      <c r="K158" s="29"/>
      <c r="L158" s="28"/>
    </row>
    <row r="159" spans="1:12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x14ac:dyDescent="0.25">
      <c r="A160" s="23"/>
      <c r="B160" s="24"/>
      <c r="C160" s="25"/>
      <c r="D160" s="26"/>
      <c r="E160" s="27"/>
      <c r="F160" s="28"/>
      <c r="G160" s="28"/>
      <c r="H160" s="28"/>
      <c r="I160" s="28"/>
      <c r="J160" s="28"/>
      <c r="K160" s="29"/>
      <c r="L160" s="28"/>
    </row>
    <row r="161" spans="1:12" x14ac:dyDescent="0.25">
      <c r="A161" s="31"/>
      <c r="B161" s="32"/>
      <c r="C161" s="33"/>
      <c r="D161" s="34" t="s">
        <v>28</v>
      </c>
      <c r="E161" s="35"/>
      <c r="F161" s="36">
        <f>SUM(F152:F160)</f>
        <v>0</v>
      </c>
      <c r="G161" s="36">
        <f>SUM(G152:G160)</f>
        <v>0</v>
      </c>
      <c r="H161" s="36">
        <f>SUM(H152:H160)</f>
        <v>0</v>
      </c>
      <c r="I161" s="36">
        <f>SUM(I152:I160)</f>
        <v>0</v>
      </c>
      <c r="J161" s="36">
        <f>SUM(J152:J160)</f>
        <v>0</v>
      </c>
      <c r="K161" s="37"/>
      <c r="L161" s="36">
        <f>SUM(L152:L160)</f>
        <v>0</v>
      </c>
    </row>
    <row r="162" spans="1:12" ht="15" customHeight="1" thickBot="1" x14ac:dyDescent="0.3">
      <c r="A162" s="41">
        <f>A145</f>
        <v>2</v>
      </c>
      <c r="B162" s="42">
        <f>B145</f>
        <v>9</v>
      </c>
      <c r="C162" s="79" t="s">
        <v>37</v>
      </c>
      <c r="D162" s="79"/>
      <c r="E162" s="43"/>
      <c r="F162" s="44">
        <f>F151+F161</f>
        <v>530</v>
      </c>
      <c r="G162" s="44">
        <f>G151+G161</f>
        <v>23.16</v>
      </c>
      <c r="H162" s="44">
        <f>H151+H161</f>
        <v>17.68</v>
      </c>
      <c r="I162" s="44">
        <f>I151+I161</f>
        <v>85.96</v>
      </c>
      <c r="J162" s="44">
        <f>J151+J161</f>
        <v>530.22</v>
      </c>
      <c r="K162" s="44"/>
      <c r="L162" s="44">
        <f>L151+L161</f>
        <v>78.05</v>
      </c>
    </row>
    <row r="163" spans="1:12" ht="26.25" thickBot="1" x14ac:dyDescent="0.3">
      <c r="A163" s="16">
        <v>2</v>
      </c>
      <c r="B163" s="17">
        <v>10</v>
      </c>
      <c r="C163" s="18" t="s">
        <v>23</v>
      </c>
      <c r="D163" s="19" t="s">
        <v>24</v>
      </c>
      <c r="E163" s="20" t="s">
        <v>85</v>
      </c>
      <c r="F163" s="52">
        <v>200</v>
      </c>
      <c r="G163" s="56">
        <v>6.11</v>
      </c>
      <c r="H163" s="56">
        <v>10.72</v>
      </c>
      <c r="I163" s="54">
        <v>32.380000000000003</v>
      </c>
      <c r="J163" s="56">
        <v>251</v>
      </c>
      <c r="K163" s="22"/>
      <c r="L163" s="21"/>
    </row>
    <row r="164" spans="1:12" x14ac:dyDescent="0.25">
      <c r="A164" s="23"/>
      <c r="B164" s="24"/>
      <c r="C164" s="25"/>
      <c r="D164" s="30" t="s">
        <v>34</v>
      </c>
      <c r="E164" s="27" t="s">
        <v>86</v>
      </c>
      <c r="F164" s="52">
        <v>200</v>
      </c>
      <c r="G164" s="56">
        <v>0.11</v>
      </c>
      <c r="H164" s="56">
        <v>0.12</v>
      </c>
      <c r="I164" s="54">
        <v>25.1</v>
      </c>
      <c r="J164" s="56">
        <v>119.2</v>
      </c>
      <c r="K164" s="29"/>
      <c r="L164" s="28"/>
    </row>
    <row r="165" spans="1:12" x14ac:dyDescent="0.25">
      <c r="A165" s="23"/>
      <c r="B165" s="24"/>
      <c r="C165" s="25"/>
      <c r="D165" s="30" t="s">
        <v>26</v>
      </c>
      <c r="E165" s="27" t="s">
        <v>47</v>
      </c>
      <c r="F165" s="56">
        <v>25</v>
      </c>
      <c r="G165" s="56">
        <v>1.9</v>
      </c>
      <c r="H165" s="56">
        <v>0.2</v>
      </c>
      <c r="I165" s="58">
        <v>12.3</v>
      </c>
      <c r="J165" s="56">
        <v>58.5</v>
      </c>
      <c r="K165" s="29"/>
      <c r="L165" s="28"/>
    </row>
    <row r="166" spans="1:12" x14ac:dyDescent="0.25">
      <c r="A166" s="23"/>
      <c r="B166" s="24"/>
      <c r="C166" s="25"/>
      <c r="D166" s="30" t="s">
        <v>26</v>
      </c>
      <c r="E166" s="27" t="s">
        <v>41</v>
      </c>
      <c r="F166" s="56">
        <v>25</v>
      </c>
      <c r="G166" s="56">
        <v>2</v>
      </c>
      <c r="H166" s="56">
        <v>0.37</v>
      </c>
      <c r="I166" s="58">
        <v>10</v>
      </c>
      <c r="J166" s="56">
        <v>51.5</v>
      </c>
      <c r="K166" s="29"/>
      <c r="L166" s="28"/>
    </row>
    <row r="167" spans="1:12" x14ac:dyDescent="0.25">
      <c r="A167" s="23"/>
      <c r="B167" s="24"/>
      <c r="C167" s="25"/>
      <c r="D167" s="26" t="s">
        <v>27</v>
      </c>
      <c r="E167" s="27" t="s">
        <v>40</v>
      </c>
      <c r="F167" s="56">
        <v>100</v>
      </c>
      <c r="G167" s="56">
        <v>0.4</v>
      </c>
      <c r="H167" s="56">
        <v>0.4</v>
      </c>
      <c r="I167" s="58">
        <v>9.8000000000000007</v>
      </c>
      <c r="J167" s="56">
        <v>44</v>
      </c>
      <c r="K167" s="29"/>
      <c r="L167" s="28"/>
    </row>
    <row r="168" spans="1:12" ht="15.75" customHeight="1" x14ac:dyDescent="0.25">
      <c r="A168" s="31"/>
      <c r="B168" s="32"/>
      <c r="C168" s="33"/>
      <c r="D168" s="34" t="s">
        <v>28</v>
      </c>
      <c r="E168" s="35"/>
      <c r="F168" s="36">
        <f>SUM(F163:F167)</f>
        <v>550</v>
      </c>
      <c r="G168" s="36">
        <f>SUM(G163:G167)</f>
        <v>10.520000000000001</v>
      </c>
      <c r="H168" s="36">
        <f>SUM(H163:H167)</f>
        <v>11.809999999999999</v>
      </c>
      <c r="I168" s="36">
        <f>SUM(I163:I167)</f>
        <v>89.58</v>
      </c>
      <c r="J168" s="36">
        <f>SUM(J163:J167)</f>
        <v>524.20000000000005</v>
      </c>
      <c r="K168" s="37"/>
      <c r="L168" s="36">
        <v>78.05</v>
      </c>
    </row>
    <row r="169" spans="1:12" x14ac:dyDescent="0.25">
      <c r="A169" s="38">
        <f>A163</f>
        <v>2</v>
      </c>
      <c r="B169" s="39">
        <f>B163</f>
        <v>10</v>
      </c>
      <c r="C169" s="40" t="s">
        <v>29</v>
      </c>
      <c r="D169" s="30" t="s">
        <v>30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25">
      <c r="A170" s="23"/>
      <c r="B170" s="24"/>
      <c r="C170" s="25"/>
      <c r="D170" s="30" t="s">
        <v>31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25">
      <c r="A171" s="23"/>
      <c r="B171" s="24"/>
      <c r="C171" s="25"/>
      <c r="D171" s="30" t="s">
        <v>32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25">
      <c r="A172" s="23"/>
      <c r="B172" s="24"/>
      <c r="C172" s="25"/>
      <c r="D172" s="30" t="s">
        <v>33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30" t="s">
        <v>34</v>
      </c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30" t="s">
        <v>35</v>
      </c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23"/>
      <c r="B175" s="24"/>
      <c r="C175" s="25"/>
      <c r="D175" s="30" t="s">
        <v>36</v>
      </c>
      <c r="E175" s="27"/>
      <c r="F175" s="28"/>
      <c r="G175" s="28"/>
      <c r="H175" s="28"/>
      <c r="I175" s="28"/>
      <c r="J175" s="28"/>
      <c r="K175" s="29"/>
      <c r="L175" s="28"/>
    </row>
    <row r="176" spans="1:12" x14ac:dyDescent="0.25">
      <c r="A176" s="23"/>
      <c r="B176" s="24"/>
      <c r="C176" s="25"/>
      <c r="D176" s="26"/>
      <c r="E176" s="27"/>
      <c r="F176" s="28"/>
      <c r="G176" s="28"/>
      <c r="H176" s="28"/>
      <c r="I176" s="28"/>
      <c r="J176" s="28"/>
      <c r="K176" s="29"/>
      <c r="L176" s="28"/>
    </row>
    <row r="177" spans="1:12" x14ac:dyDescent="0.25">
      <c r="A177" s="23"/>
      <c r="B177" s="24"/>
      <c r="C177" s="25"/>
      <c r="D177" s="26"/>
      <c r="E177" s="27"/>
      <c r="F177" s="28"/>
      <c r="G177" s="28"/>
      <c r="H177" s="28"/>
      <c r="I177" s="28"/>
      <c r="J177" s="28"/>
      <c r="K177" s="29"/>
      <c r="L177" s="28"/>
    </row>
    <row r="178" spans="1:12" x14ac:dyDescent="0.25">
      <c r="A178" s="31"/>
      <c r="B178" s="32"/>
      <c r="C178" s="33"/>
      <c r="D178" s="34" t="s">
        <v>28</v>
      </c>
      <c r="E178" s="35"/>
      <c r="F178" s="36">
        <f>SUM(F169:F177)</f>
        <v>0</v>
      </c>
      <c r="G178" s="36">
        <f>SUM(G169:G177)</f>
        <v>0</v>
      </c>
      <c r="H178" s="36">
        <f>SUM(H169:H177)</f>
        <v>0</v>
      </c>
      <c r="I178" s="36">
        <f>SUM(I169:I177)</f>
        <v>0</v>
      </c>
      <c r="J178" s="36">
        <f>SUM(J169:J177)</f>
        <v>0</v>
      </c>
      <c r="K178" s="37"/>
      <c r="L178" s="36">
        <f>SUM(L169:L177)</f>
        <v>0</v>
      </c>
    </row>
    <row r="179" spans="1:12" ht="15" customHeight="1" x14ac:dyDescent="0.25">
      <c r="A179" s="41">
        <f>A163</f>
        <v>2</v>
      </c>
      <c r="B179" s="42">
        <f>B163</f>
        <v>10</v>
      </c>
      <c r="C179" s="79" t="s">
        <v>37</v>
      </c>
      <c r="D179" s="79"/>
      <c r="E179" s="43"/>
      <c r="F179" s="44">
        <f>F168+F178</f>
        <v>550</v>
      </c>
      <c r="G179" s="44">
        <f>G168+G178</f>
        <v>10.520000000000001</v>
      </c>
      <c r="H179" s="44">
        <f>H168+H178</f>
        <v>11.809999999999999</v>
      </c>
      <c r="I179" s="44">
        <f>I168+I178</f>
        <v>89.58</v>
      </c>
      <c r="J179" s="44">
        <f>J168+J178</f>
        <v>524.20000000000005</v>
      </c>
      <c r="K179" s="44"/>
      <c r="L179" s="44">
        <f>L168+L178</f>
        <v>78.05</v>
      </c>
    </row>
    <row r="180" spans="1:12" ht="12.75" customHeight="1" x14ac:dyDescent="0.25">
      <c r="A180" s="48"/>
      <c r="B180" s="49"/>
      <c r="C180" s="80" t="s">
        <v>38</v>
      </c>
      <c r="D180" s="80"/>
      <c r="E180" s="80"/>
      <c r="F180" s="50">
        <f>(F21+F39+F57+F75+F93+F111+F126+F144+F162+F179)/(IF(F21=0,0,1)+IF(F39=0,0,1)+IF(F57=0,0,1)+IF(F75=0,0,1)+IF(F93=0,0,1)+IF(F111=0,0,1)+IF(F126=0,0,1)+IF(F144=0,0,1)+IF(F162=0,0,1)+IF(F179=0,0,1))</f>
        <v>539.1</v>
      </c>
      <c r="G180" s="50">
        <f>(G21+G39+G57+G75+G93+G111+G126+G144+G162+G179)/(IF(G21=0,0,1)+IF(G39=0,0,1)+IF(G57=0,0,1)+IF(G75=0,0,1)+IF(G93=0,0,1)+IF(G111=0,0,1)+IF(G126=0,0,1)+IF(G144=0,0,1)+IF(G162=0,0,1)+IF(G179=0,0,1))</f>
        <v>19.969000000000001</v>
      </c>
      <c r="H180" s="50">
        <f>(H21+H39+H57+H75+H93+H111+H126+H144+H162+H179)/(IF(H21=0,0,1)+IF(H39=0,0,1)+IF(H57=0,0,1)+IF(H75=0,0,1)+IF(H93=0,0,1)+IF(H111=0,0,1)+IF(H126=0,0,1)+IF(H144=0,0,1)+IF(H162=0,0,1)+IF(H179=0,0,1))</f>
        <v>23.046999999999997</v>
      </c>
      <c r="I180" s="50">
        <f>(I21+I39+I57+I75+I93+I111+I126+I144+I162+I179)/(IF(I21=0,0,1)+IF(I39=0,0,1)+IF(I57=0,0,1)+IF(I75=0,0,1)+IF(I93=0,0,1)+IF(I111=0,0,1)+IF(I126=0,0,1)+IF(I144=0,0,1)+IF(I162=0,0,1)+IF(I179=0,0,1))</f>
        <v>77.28</v>
      </c>
      <c r="J180" s="50" t="e">
        <f>(J21+J39+J57+J75+J93+J111+J126+J144+J162+J179)/(IF(J21=0,0,1)+IF(J39=0,0,1)+IF(J57=0,0,1)+IF(J75=0,0,1)+IF(J93=0,0,1)+IF(J111=0,0,1)+IF(J126=0,0,1)+IF(J144=0,0,1)+IF(J162=0,0,1)+IF(J179=0,0,1))</f>
        <v>#VALUE!</v>
      </c>
      <c r="K180" s="50"/>
      <c r="L180" s="50">
        <f>(L21+L39+L57+L75+L93+L111+L126+L144+L162+L179)/(IF(L21=0,0,1)+IF(L39=0,0,1)+IF(L57=0,0,1)+IF(L75=0,0,1)+IF(L93=0,0,1)+IF(L111=0,0,1)+IF(L126=0,0,1)+IF(L144=0,0,1)+IF(L162=0,0,1)+IF(L179=0,0,1))</f>
        <v>78.049999999999983</v>
      </c>
    </row>
  </sheetData>
  <mergeCells count="14">
    <mergeCell ref="C144:D144"/>
    <mergeCell ref="C162:D162"/>
    <mergeCell ref="C179:D179"/>
    <mergeCell ref="C180:E180"/>
    <mergeCell ref="C57:D57"/>
    <mergeCell ref="C75:D75"/>
    <mergeCell ref="C93:D93"/>
    <mergeCell ref="C111:D111"/>
    <mergeCell ref="C126:D126"/>
    <mergeCell ref="C1:E1"/>
    <mergeCell ref="H1:K1"/>
    <mergeCell ref="H2:K2"/>
    <mergeCell ref="C21:D21"/>
    <mergeCell ref="C39:D39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RePack by Diakov</cp:lastModifiedBy>
  <cp:revision>1</cp:revision>
  <dcterms:created xsi:type="dcterms:W3CDTF">2022-05-16T14:23:56Z</dcterms:created>
  <dcterms:modified xsi:type="dcterms:W3CDTF">2025-01-14T07:36:50Z</dcterms:modified>
  <dc:language>ru-RU</dc:language>
</cp:coreProperties>
</file>